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高文連事務局データ\高文連当番校事務局過去データ\R08\1-2HP掲載用データ\01 第１回理事会\"/>
    </mc:Choice>
  </mc:AlternateContent>
  <xr:revisionPtr revIDLastSave="0" documentId="13_ncr:1_{8066610B-771C-45BB-B231-2D8D62E963A5}" xr6:coauthVersionLast="47" xr6:coauthVersionMax="47" xr10:uidLastSave="{00000000-0000-0000-0000-000000000000}"/>
  <bookViews>
    <workbookView xWindow="-120" yWindow="-120" windowWidth="19440" windowHeight="11040" activeTab="3" xr2:uid="{00000000-000D-0000-FFFF-FFFF00000000}"/>
  </bookViews>
  <sheets>
    <sheet name="入力について" sheetId="6" r:id="rId1"/>
    <sheet name="加盟登録フォーム" sheetId="3" r:id="rId2"/>
    <sheet name="理事会出欠入力フォーム" sheetId="1" r:id="rId3"/>
    <sheet name="印刷用" sheetId="5" r:id="rId4"/>
    <sheet name="データ" sheetId="4" state="hidden" r:id="rId5"/>
    <sheet name="リスト" sheetId="2" state="hidden" r:id="rId6"/>
  </sheets>
  <definedNames>
    <definedName name="_xlnm.Print_Area" localSheetId="3">印刷用!$A$1:$AH$130</definedName>
    <definedName name="_xlnm.Print_Area" localSheetId="1">加盟登録フォーム!$A$1:$AS$112</definedName>
    <definedName name="_xlnm.Print_Area" localSheetId="0">入力について!$A$1:$AI$18</definedName>
    <definedName name="_xlnm.Print_Area" localSheetId="2">理事会出欠入力フォーム!$A$1:$AL$52</definedName>
    <definedName name="_xlnm.Print_Titles" localSheetId="3">印刷用!$1:$7</definedName>
    <definedName name="まるばつ">リスト!$D$1:$D$2</definedName>
    <definedName name="加盟">リスト!$C$1:$C$2</definedName>
    <definedName name="出欠">リスト!$A$1:$A$2</definedName>
    <definedName name="全定">リスト!$F$1:$F$2</definedName>
    <definedName name="大会参加">リスト!$E$1:$E$3</definedName>
    <definedName name="部門">リスト!$B$1:$B$12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6" l="1"/>
  <c r="Z2" i="4"/>
  <c r="W2" i="4"/>
  <c r="T2" i="4"/>
  <c r="Q2" i="4"/>
  <c r="N2" i="4"/>
  <c r="T11" i="3" l="1"/>
  <c r="Q50" i="3" l="1"/>
  <c r="V4" i="1"/>
  <c r="X4" i="1"/>
  <c r="W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K2" i="1"/>
  <c r="I2" i="1"/>
  <c r="G2" i="1"/>
  <c r="AC50" i="3" l="1"/>
  <c r="H50" i="3"/>
  <c r="O12" i="1"/>
  <c r="O16" i="1"/>
  <c r="B42" i="5" l="1"/>
  <c r="B43" i="5"/>
  <c r="B44" i="5"/>
  <c r="B45" i="5"/>
  <c r="B46" i="5"/>
  <c r="B47" i="5"/>
  <c r="B48" i="5"/>
  <c r="B49" i="5"/>
  <c r="B50" i="5"/>
  <c r="B51" i="5"/>
  <c r="B52" i="5"/>
  <c r="B53" i="5"/>
  <c r="B54" i="5"/>
  <c r="O42" i="5" l="1"/>
  <c r="T42" i="5"/>
  <c r="Y42" i="5"/>
  <c r="AD42" i="5"/>
  <c r="O43" i="5"/>
  <c r="T43" i="5"/>
  <c r="Y43" i="5"/>
  <c r="AD43" i="5"/>
  <c r="O44" i="5"/>
  <c r="T44" i="5"/>
  <c r="Y44" i="5"/>
  <c r="AD44" i="5"/>
  <c r="O45" i="5"/>
  <c r="T45" i="5"/>
  <c r="Y45" i="5"/>
  <c r="AD45" i="5"/>
  <c r="O46" i="5"/>
  <c r="T46" i="5"/>
  <c r="Y46" i="5"/>
  <c r="AD46" i="5"/>
  <c r="O47" i="5"/>
  <c r="T47" i="5"/>
  <c r="Y47" i="5"/>
  <c r="AD47" i="5"/>
  <c r="O48" i="5"/>
  <c r="T48" i="5"/>
  <c r="Y48" i="5"/>
  <c r="AD48" i="5"/>
  <c r="O49" i="5"/>
  <c r="T49" i="5"/>
  <c r="Y49" i="5"/>
  <c r="AD49" i="5"/>
  <c r="O50" i="5"/>
  <c r="T50" i="5"/>
  <c r="Y50" i="5"/>
  <c r="AD50" i="5"/>
  <c r="O51" i="5"/>
  <c r="T51" i="5"/>
  <c r="Y51" i="5"/>
  <c r="AD51" i="5"/>
  <c r="O52" i="5"/>
  <c r="T52" i="5"/>
  <c r="Y52" i="5"/>
  <c r="AD52" i="5"/>
  <c r="O53" i="5"/>
  <c r="T53" i="5"/>
  <c r="Y53" i="5"/>
  <c r="AD53" i="5"/>
  <c r="O54" i="5"/>
  <c r="T54" i="5"/>
  <c r="Y54" i="5"/>
  <c r="AD54" i="5"/>
  <c r="C8" i="5"/>
  <c r="D8" i="5"/>
  <c r="I10" i="5"/>
  <c r="V10" i="5"/>
  <c r="V11" i="5"/>
  <c r="I14" i="5"/>
  <c r="M14" i="5"/>
  <c r="V14" i="5"/>
  <c r="I15" i="5"/>
  <c r="M15" i="5"/>
  <c r="V15" i="5"/>
  <c r="I16" i="5"/>
  <c r="M16" i="5"/>
  <c r="V16" i="5"/>
  <c r="I17" i="5"/>
  <c r="M17" i="5"/>
  <c r="V17" i="5"/>
  <c r="I18" i="5"/>
  <c r="M18" i="5"/>
  <c r="V18" i="5"/>
  <c r="I21" i="5"/>
  <c r="M21" i="5"/>
  <c r="I22" i="5"/>
  <c r="M22" i="5"/>
  <c r="I23" i="5"/>
  <c r="M23" i="5"/>
  <c r="I24" i="5"/>
  <c r="M24" i="5"/>
  <c r="I25" i="5"/>
  <c r="M25" i="5"/>
  <c r="C27" i="5"/>
  <c r="D27" i="5"/>
  <c r="F28" i="5"/>
  <c r="D1" i="5"/>
  <c r="H1" i="5"/>
  <c r="K1" i="5"/>
  <c r="M1" i="5"/>
  <c r="O1" i="5"/>
  <c r="D2" i="5"/>
  <c r="D4" i="5"/>
  <c r="D6" i="5"/>
  <c r="A37" i="5"/>
  <c r="B37" i="5"/>
  <c r="B39" i="5"/>
  <c r="L39" i="5"/>
  <c r="F42" i="5"/>
  <c r="H42" i="5"/>
  <c r="K42" i="5"/>
  <c r="F43" i="5"/>
  <c r="H43" i="5"/>
  <c r="K43" i="5"/>
  <c r="F44" i="5"/>
  <c r="H44" i="5"/>
  <c r="K44" i="5"/>
  <c r="F45" i="5"/>
  <c r="H45" i="5"/>
  <c r="K45" i="5"/>
  <c r="F46" i="5"/>
  <c r="H46" i="5"/>
  <c r="K46" i="5"/>
  <c r="F47" i="5"/>
  <c r="H47" i="5"/>
  <c r="K47" i="5"/>
  <c r="F48" i="5"/>
  <c r="H48" i="5"/>
  <c r="K48" i="5"/>
  <c r="F49" i="5"/>
  <c r="H49" i="5"/>
  <c r="K49" i="5"/>
  <c r="F50" i="5"/>
  <c r="H50" i="5"/>
  <c r="K50" i="5"/>
  <c r="F51" i="5"/>
  <c r="H51" i="5"/>
  <c r="K51" i="5"/>
  <c r="F52" i="5"/>
  <c r="H52" i="5"/>
  <c r="K52" i="5"/>
  <c r="F53" i="5"/>
  <c r="H53" i="5"/>
  <c r="K53" i="5"/>
  <c r="F54" i="5"/>
  <c r="H54" i="5"/>
  <c r="K54" i="5"/>
  <c r="A56" i="5"/>
  <c r="B56" i="5"/>
  <c r="B57" i="5"/>
  <c r="C58" i="5"/>
  <c r="F58" i="5"/>
  <c r="H58" i="5"/>
  <c r="T58" i="5"/>
  <c r="W58" i="5"/>
  <c r="X58" i="5"/>
  <c r="AA58" i="5"/>
  <c r="AC58" i="5"/>
  <c r="AD58" i="5"/>
  <c r="AG58" i="5"/>
  <c r="C60" i="5"/>
  <c r="F60" i="5"/>
  <c r="H60" i="5"/>
  <c r="T60" i="5"/>
  <c r="W60" i="5"/>
  <c r="X60" i="5"/>
  <c r="AA60" i="5"/>
  <c r="AC60" i="5"/>
  <c r="AD60" i="5"/>
  <c r="AG60" i="5"/>
  <c r="B61" i="5"/>
  <c r="C62" i="5"/>
  <c r="T62" i="5"/>
  <c r="AE62" i="5"/>
  <c r="C64" i="5"/>
  <c r="S64" i="5"/>
  <c r="A67" i="5"/>
  <c r="B67" i="5"/>
  <c r="B69" i="5"/>
  <c r="C69" i="5"/>
  <c r="M69" i="5"/>
  <c r="W69" i="5"/>
  <c r="C71" i="5"/>
  <c r="F71" i="5"/>
  <c r="H71" i="5"/>
  <c r="I71" i="5"/>
  <c r="J71" i="5"/>
  <c r="K71" i="5"/>
  <c r="L71" i="5"/>
  <c r="M71" i="5"/>
  <c r="N71" i="5"/>
  <c r="O71" i="5"/>
  <c r="P71" i="5"/>
  <c r="Q71" i="5"/>
  <c r="R71" i="5"/>
  <c r="C73" i="5"/>
  <c r="F73" i="5"/>
  <c r="C75" i="5"/>
  <c r="G75" i="5"/>
  <c r="P75" i="5"/>
  <c r="T75" i="5"/>
  <c r="C77" i="5"/>
  <c r="E77" i="5"/>
  <c r="I77" i="5"/>
  <c r="L77" i="5"/>
  <c r="M77" i="5"/>
  <c r="C79" i="5"/>
  <c r="E79" i="5"/>
  <c r="C81" i="5"/>
  <c r="G81" i="5"/>
  <c r="J81" i="5"/>
  <c r="C83" i="5"/>
  <c r="D85" i="5"/>
  <c r="F85" i="5"/>
  <c r="K85" i="5"/>
  <c r="D87" i="5"/>
  <c r="F87" i="5"/>
  <c r="B90" i="5"/>
  <c r="C90" i="5"/>
  <c r="M90" i="5"/>
  <c r="W90" i="5"/>
  <c r="C92" i="5"/>
  <c r="F92" i="5"/>
  <c r="H92" i="5"/>
  <c r="I92" i="5"/>
  <c r="J92" i="5"/>
  <c r="K92" i="5"/>
  <c r="L92" i="5"/>
  <c r="M92" i="5"/>
  <c r="N92" i="5"/>
  <c r="O92" i="5"/>
  <c r="P92" i="5"/>
  <c r="Q92" i="5"/>
  <c r="R92" i="5"/>
  <c r="C94" i="5"/>
  <c r="F94" i="5"/>
  <c r="C96" i="5"/>
  <c r="G96" i="5"/>
  <c r="P96" i="5"/>
  <c r="T96" i="5"/>
  <c r="C98" i="5"/>
  <c r="E98" i="5"/>
  <c r="I98" i="5"/>
  <c r="L98" i="5"/>
  <c r="M98" i="5"/>
  <c r="C100" i="5"/>
  <c r="E100" i="5"/>
  <c r="C102" i="5"/>
  <c r="G102" i="5"/>
  <c r="J102" i="5"/>
  <c r="C104" i="5"/>
  <c r="D106" i="5"/>
  <c r="F106" i="5"/>
  <c r="D108" i="5"/>
  <c r="F108" i="5"/>
  <c r="B111" i="5"/>
  <c r="C111" i="5"/>
  <c r="M111" i="5"/>
  <c r="W111" i="5"/>
  <c r="C113" i="5"/>
  <c r="F113" i="5"/>
  <c r="H113" i="5"/>
  <c r="I113" i="5"/>
  <c r="J113" i="5"/>
  <c r="K113" i="5"/>
  <c r="L113" i="5"/>
  <c r="M113" i="5"/>
  <c r="N113" i="5"/>
  <c r="O113" i="5"/>
  <c r="P113" i="5"/>
  <c r="Q113" i="5"/>
  <c r="R113" i="5"/>
  <c r="C115" i="5"/>
  <c r="F115" i="5"/>
  <c r="C117" i="5"/>
  <c r="G117" i="5"/>
  <c r="P117" i="5"/>
  <c r="T117" i="5"/>
  <c r="C119" i="5"/>
  <c r="E119" i="5"/>
  <c r="I119" i="5"/>
  <c r="L119" i="5"/>
  <c r="M119" i="5"/>
  <c r="C121" i="5"/>
  <c r="E121" i="5"/>
  <c r="C123" i="5"/>
  <c r="G123" i="5"/>
  <c r="J123" i="5"/>
  <c r="C125" i="5"/>
  <c r="D127" i="5"/>
  <c r="F127" i="5"/>
  <c r="D129" i="5"/>
  <c r="F129" i="5"/>
  <c r="EM2" i="4"/>
  <c r="EL2" i="4"/>
  <c r="EK2" i="4"/>
  <c r="EJ2" i="4"/>
  <c r="EI2" i="4"/>
  <c r="EH2" i="4"/>
  <c r="EG2" i="4"/>
  <c r="EF2" i="4"/>
  <c r="EE2" i="4"/>
  <c r="ED2" i="4"/>
  <c r="EC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K2" i="4"/>
  <c r="DJ2" i="4"/>
  <c r="DO2" i="4"/>
  <c r="DN2" i="4"/>
  <c r="DM2" i="4"/>
  <c r="DL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R2" i="4"/>
  <c r="CQ2" i="4"/>
  <c r="CP2" i="4"/>
  <c r="CN2" i="4"/>
  <c r="CM2" i="4"/>
  <c r="CL2" i="4"/>
  <c r="Y2" i="5"/>
  <c r="F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Y2" i="4"/>
  <c r="X2" i="4"/>
  <c r="V2" i="4"/>
  <c r="U2" i="4"/>
  <c r="S2" i="4"/>
  <c r="R2" i="4"/>
  <c r="P2" i="4"/>
  <c r="O2" i="4"/>
  <c r="M2" i="4"/>
  <c r="L2" i="4"/>
  <c r="K2" i="4"/>
  <c r="J2" i="4"/>
  <c r="I2" i="4"/>
  <c r="H2" i="4"/>
  <c r="G2" i="4"/>
  <c r="E2" i="4"/>
  <c r="D2" i="4"/>
  <c r="C2" i="4"/>
  <c r="B2" i="4"/>
  <c r="M11" i="5"/>
  <c r="M10" i="5"/>
  <c r="H6" i="5"/>
  <c r="H4" i="5"/>
  <c r="H2" i="5"/>
  <c r="N1" i="5"/>
  <c r="L1" i="5"/>
  <c r="J1" i="5"/>
  <c r="E62" i="5"/>
  <c r="U48" i="3"/>
  <c r="CS2" i="4" s="1"/>
  <c r="U46" i="3"/>
  <c r="CO2" i="4" s="1"/>
  <c r="P58" i="5" l="1"/>
  <c r="AL50" i="3"/>
  <c r="P52" i="3" s="1"/>
  <c r="CT2" i="4" s="1"/>
  <c r="M62" i="5"/>
  <c r="P60" i="5"/>
  <c r="AA62" i="5" l="1"/>
  <c r="M64" i="5"/>
</calcChain>
</file>

<file path=xl/sharedStrings.xml><?xml version="1.0" encoding="utf-8"?>
<sst xmlns="http://schemas.openxmlformats.org/spreadsheetml/2006/main" count="452" uniqueCount="273">
  <si>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</si>
  <si>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</si>
  <si>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</si>
  <si>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</si>
  <si>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</t>
    <rPh sb="0" eb="2">
      <t>コウチョウ</t>
    </rPh>
    <phoneticPr fontId="1"/>
  </si>
  <si>
    <t>理事</t>
    <rPh sb="0" eb="2">
      <t>リジ</t>
    </rPh>
    <phoneticPr fontId="1"/>
  </si>
  <si>
    <t>専門委員</t>
    <rPh sb="0" eb="2">
      <t>センモン</t>
    </rPh>
    <rPh sb="2" eb="4">
      <t>イイン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</si>
  <si>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</si>
  <si>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</si>
  <si>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新聞</t>
    <rPh sb="0" eb="2">
      <t>シンブン</t>
    </rPh>
    <phoneticPr fontId="1"/>
  </si>
  <si>
    <t>理科</t>
    <rPh sb="0" eb="2">
      <t>リカ</t>
    </rPh>
    <phoneticPr fontId="1"/>
  </si>
  <si>
    <t>放送</t>
    <rPh sb="0" eb="2">
      <t>ホウソウ</t>
    </rPh>
    <phoneticPr fontId="1"/>
  </si>
  <si>
    <t>写真</t>
    <rPh sb="0" eb="2">
      <t>シャシン</t>
    </rPh>
    <phoneticPr fontId="1"/>
  </si>
  <si>
    <t>図書</t>
    <rPh sb="0" eb="2">
      <t>トショ</t>
    </rPh>
    <phoneticPr fontId="1"/>
  </si>
  <si>
    <t>演劇</t>
    <rPh sb="0" eb="2">
      <t>エンゲキ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</si>
  <si>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</si>
  <si>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</si>
  <si>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</si>
  <si>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将棋</t>
    <rPh sb="0" eb="2">
      <t>ショウギ</t>
    </rPh>
    <phoneticPr fontId="1"/>
  </si>
  <si>
    <t>国際交流</t>
    <rPh sb="0" eb="2">
      <t>コクサイ</t>
    </rPh>
    <rPh sb="2" eb="4">
      <t>コウリュウ</t>
    </rPh>
    <phoneticPr fontId="1"/>
  </si>
  <si>
    <t>ボランティア</t>
  </si>
  <si>
    <t>ボランティア</t>
    <phoneticPr fontId="1"/>
  </si>
  <si>
    <t>部門</t>
    <rPh sb="0" eb="2">
      <t>ブモン</t>
    </rPh>
    <phoneticPr fontId="1"/>
  </si>
  <si>
    <t>氏名</t>
    <rPh sb="0" eb="2">
      <t>シメイ</t>
    </rPh>
    <phoneticPr fontId="1"/>
  </si>
  <si>
    <t>（代理</t>
    <rPh sb="1" eb="3">
      <t>ダイリ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</si>
  <si>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</si>
  <si>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</si>
  <si>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学校理事名</t>
    <rPh sb="0" eb="2">
      <t>ガッコウ</t>
    </rPh>
    <rPh sb="2" eb="4">
      <t>リジ</t>
    </rPh>
    <rPh sb="4" eb="5">
      <t>メイ</t>
    </rPh>
    <phoneticPr fontId="1"/>
  </si>
  <si>
    <t>送信日</t>
    <rPh sb="0" eb="3">
      <t>ソウシンビ</t>
    </rPh>
    <phoneticPr fontId="1"/>
  </si>
  <si>
    <t>）</t>
    <phoneticPr fontId="1"/>
  </si>
  <si>
    <t>その他連絡事項（配付資料・提案・連絡など）</t>
    <rPh sb="2" eb="3">
      <t>タ</t>
    </rPh>
    <rPh sb="3" eb="5">
      <t>レンラク</t>
    </rPh>
    <rPh sb="5" eb="7">
      <t>ジコウ</t>
    </rPh>
    <rPh sb="8" eb="10">
      <t>ハイフ</t>
    </rPh>
    <rPh sb="10" eb="12">
      <t>シリョウ</t>
    </rPh>
    <rPh sb="13" eb="15">
      <t>テイアン</t>
    </rPh>
    <rPh sb="16" eb="18">
      <t>レンラク</t>
    </rPh>
    <phoneticPr fontId="1"/>
  </si>
  <si>
    <t>半角数字で入力</t>
    <rPh sb="0" eb="2">
      <t>ハンカク</t>
    </rPh>
    <rPh sb="2" eb="4">
      <t>スウジ</t>
    </rPh>
    <rPh sb="5" eb="7">
      <t>ニュウリョク</t>
    </rPh>
    <phoneticPr fontId="1"/>
  </si>
  <si>
    <t>全角で入力</t>
    <rPh sb="0" eb="2">
      <t>ゼンカク</t>
    </rPh>
    <rPh sb="3" eb="5">
      <t>ニュウリョク</t>
    </rPh>
    <phoneticPr fontId="1"/>
  </si>
  <si>
    <t>▼リストから選択</t>
    <rPh sb="6" eb="8">
      <t>センタク</t>
    </rPh>
    <phoneticPr fontId="1"/>
  </si>
  <si>
    <t>加盟</t>
    <rPh sb="0" eb="2">
      <t>カメイ</t>
    </rPh>
    <phoneticPr fontId="1"/>
  </si>
  <si>
    <t>加盟します</t>
    <rPh sb="0" eb="2">
      <t>カメイ</t>
    </rPh>
    <phoneticPr fontId="1"/>
  </si>
  <si>
    <t>加盟しません</t>
    <rPh sb="0" eb="2">
      <t>カメイ</t>
    </rPh>
    <phoneticPr fontId="1"/>
  </si>
  <si>
    <t>加入生徒数</t>
    <rPh sb="0" eb="2">
      <t>カニュウ</t>
    </rPh>
    <rPh sb="2" eb="5">
      <t>セイトスウ</t>
    </rPh>
    <phoneticPr fontId="1"/>
  </si>
  <si>
    <t>大会参加</t>
    <rPh sb="0" eb="2">
      <t>タイカイ</t>
    </rPh>
    <rPh sb="2" eb="4">
      <t>サンカ</t>
    </rPh>
    <phoneticPr fontId="1"/>
  </si>
  <si>
    <t>○</t>
    <phoneticPr fontId="1"/>
  </si>
  <si>
    <t>×</t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</si>
  <si>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</si>
  <si>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</si>
  <si>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未定</t>
    <rPh sb="0" eb="2">
      <t>ミテイ</t>
    </rPh>
    <phoneticPr fontId="1"/>
  </si>
  <si>
    <t>音楽（合唱）</t>
    <rPh sb="0" eb="2">
      <t>オンガク</t>
    </rPh>
    <rPh sb="3" eb="5">
      <t>ガッショウ</t>
    </rPh>
    <phoneticPr fontId="1"/>
  </si>
  <si>
    <t>音楽（器楽）</t>
    <rPh sb="0" eb="2">
      <t>オンガク</t>
    </rPh>
    <rPh sb="3" eb="5">
      <t>キガク</t>
    </rPh>
    <phoneticPr fontId="1"/>
  </si>
  <si>
    <t>会費</t>
    <rPh sb="0" eb="2">
      <t>カイヒ</t>
    </rPh>
    <phoneticPr fontId="1"/>
  </si>
  <si>
    <t>◎本部会費</t>
    <rPh sb="1" eb="3">
      <t>ホンブ</t>
    </rPh>
    <rPh sb="3" eb="5">
      <t>カイヒ</t>
    </rPh>
    <phoneticPr fontId="1"/>
  </si>
  <si>
    <t>・全日制</t>
    <rPh sb="1" eb="4">
      <t>ゼンニチセイ</t>
    </rPh>
    <phoneticPr fontId="1"/>
  </si>
  <si>
    <t>人　×　３５０円　＝</t>
    <rPh sb="0" eb="1">
      <t>ニン</t>
    </rPh>
    <rPh sb="7" eb="8">
      <t>エン</t>
    </rPh>
    <phoneticPr fontId="1"/>
  </si>
  <si>
    <t>・定時制</t>
    <rPh sb="1" eb="3">
      <t>テイジ</t>
    </rPh>
    <rPh sb="3" eb="4">
      <t>セイ</t>
    </rPh>
    <phoneticPr fontId="1"/>
  </si>
  <si>
    <t>人　×　　７０円　＝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</si>
  <si>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</si>
  <si>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（男子</t>
    <rPh sb="1" eb="3">
      <t>ダンシ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</si>
  <si>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</si>
  <si>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</si>
  <si>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名）</t>
    <rPh sb="0" eb="1">
      <t>メイ</t>
    </rPh>
    <phoneticPr fontId="1"/>
  </si>
  <si>
    <t>◎支部会費</t>
    <rPh sb="1" eb="3">
      <t>シブ</t>
    </rPh>
    <rPh sb="3" eb="5">
      <t>カイヒ</t>
    </rPh>
    <rPh sb="4" eb="5">
      <t>ブカイ</t>
    </rPh>
    <phoneticPr fontId="1"/>
  </si>
  <si>
    <t>人　×　加盟部門数</t>
    <rPh sb="0" eb="1">
      <t>ニン</t>
    </rPh>
    <rPh sb="4" eb="6">
      <t>カメイ</t>
    </rPh>
    <rPh sb="6" eb="8">
      <t>ブモン</t>
    </rPh>
    <rPh sb="8" eb="9">
      <t>スウ</t>
    </rPh>
    <phoneticPr fontId="1"/>
  </si>
  <si>
    <t>大会</t>
    <rPh sb="0" eb="2">
      <t>タイカイ</t>
    </rPh>
    <phoneticPr fontId="1"/>
  </si>
  <si>
    <t>開催日</t>
    <rPh sb="0" eb="3">
      <t>カイサイビ</t>
    </rPh>
    <phoneticPr fontId="1"/>
  </si>
  <si>
    <t>開催会場</t>
    <rPh sb="0" eb="2">
      <t>カイサイ</t>
    </rPh>
    <rPh sb="2" eb="4">
      <t>カイジョウ</t>
    </rPh>
    <phoneticPr fontId="1"/>
  </si>
  <si>
    <t>～</t>
    <phoneticPr fontId="1"/>
  </si>
  <si>
    <t>口座番号</t>
    <rPh sb="0" eb="2">
      <t>コウザ</t>
    </rPh>
    <rPh sb="2" eb="4">
      <t>バンゴウ</t>
    </rPh>
    <phoneticPr fontId="1"/>
  </si>
  <si>
    <t>普）</t>
    <rPh sb="0" eb="1">
      <t>フ</t>
    </rPh>
    <phoneticPr fontId="1"/>
  </si>
  <si>
    <t>名義</t>
    <rPh sb="0" eb="2">
      <t>メイギ</t>
    </rPh>
    <phoneticPr fontId="1"/>
  </si>
  <si>
    <t>店番</t>
    <rPh sb="0" eb="2">
      <t>ミセバン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</si>
  <si>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</si>
  <si>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支店名など</t>
    <rPh sb="0" eb="3">
      <t>シテンメイ</t>
    </rPh>
    <phoneticPr fontId="1"/>
  </si>
  <si>
    <t>必要賞状枚数</t>
    <rPh sb="0" eb="2">
      <t>ヒツヨウ</t>
    </rPh>
    <rPh sb="2" eb="4">
      <t>ショウジョウ</t>
    </rPh>
    <rPh sb="4" eb="6">
      <t>マイスウ</t>
    </rPh>
    <phoneticPr fontId="1"/>
  </si>
  <si>
    <t>枚</t>
    <rPh sb="0" eb="1">
      <t>マイ</t>
    </rPh>
    <phoneticPr fontId="1"/>
  </si>
  <si>
    <t>希望額</t>
    <rPh sb="0" eb="3">
      <t>キボウガク</t>
    </rPh>
    <phoneticPr fontId="1"/>
  </si>
  <si>
    <t>理由</t>
    <rPh sb="0" eb="2">
      <t>リユウ</t>
    </rPh>
    <phoneticPr fontId="1"/>
  </si>
  <si>
    <t>人　×　２０円　＝　</t>
    <rPh sb="0" eb="1">
      <t>ニン</t>
    </rPh>
    <rPh sb="6" eb="7">
      <t>エン</t>
    </rPh>
    <phoneticPr fontId="1"/>
  </si>
  <si>
    <t>合計（本部会費＋支部会費）　＝</t>
    <rPh sb="0" eb="2">
      <t>ゴウケイ</t>
    </rPh>
    <rPh sb="3" eb="5">
      <t>ホンブ</t>
    </rPh>
    <rPh sb="5" eb="7">
      <t>カイヒ</t>
    </rPh>
    <rPh sb="8" eb="11">
      <t>シブカイ</t>
    </rPh>
    <rPh sb="11" eb="12">
      <t>ヒ</t>
    </rPh>
    <phoneticPr fontId="1"/>
  </si>
  <si>
    <t>当番校として開催する大会</t>
    <rPh sb="0" eb="3">
      <t>トウバンコウ</t>
    </rPh>
    <rPh sb="6" eb="8">
      <t>カイサイ</t>
    </rPh>
    <rPh sb="10" eb="12">
      <t>タイカイ</t>
    </rPh>
    <phoneticPr fontId="1"/>
  </si>
  <si>
    <t>①</t>
    <phoneticPr fontId="1"/>
  </si>
  <si>
    <t>日</t>
    <rPh sb="0" eb="1">
      <t>ヒ</t>
    </rPh>
    <phoneticPr fontId="1"/>
  </si>
  <si>
    <t>校長出欠</t>
    <rPh sb="0" eb="2">
      <t>コウチョウ</t>
    </rPh>
    <rPh sb="2" eb="4">
      <t>シュッケツ</t>
    </rPh>
    <phoneticPr fontId="1"/>
  </si>
  <si>
    <t>校長代理</t>
    <rPh sb="0" eb="2">
      <t>コウチョウ</t>
    </rPh>
    <rPh sb="2" eb="4">
      <t>ダイリ</t>
    </rPh>
    <phoneticPr fontId="1"/>
  </si>
  <si>
    <t>理事代理</t>
    <rPh sb="0" eb="2">
      <t>リジ</t>
    </rPh>
    <rPh sb="2" eb="4">
      <t>ダイリ</t>
    </rPh>
    <phoneticPr fontId="1"/>
  </si>
  <si>
    <t>専門委員１部門</t>
    <rPh sb="0" eb="2">
      <t>センモン</t>
    </rPh>
    <rPh sb="2" eb="4">
      <t>イイン</t>
    </rPh>
    <rPh sb="5" eb="7">
      <t>ブモン</t>
    </rPh>
    <phoneticPr fontId="1"/>
  </si>
  <si>
    <t>専門委員１氏名</t>
    <rPh sb="0" eb="2">
      <t>センモン</t>
    </rPh>
    <rPh sb="2" eb="4">
      <t>イイン</t>
    </rPh>
    <rPh sb="5" eb="7">
      <t>シメイ</t>
    </rPh>
    <phoneticPr fontId="1"/>
  </si>
  <si>
    <t>専門委員１代理</t>
    <rPh sb="0" eb="2">
      <t>センモン</t>
    </rPh>
    <rPh sb="2" eb="4">
      <t>イイン</t>
    </rPh>
    <rPh sb="5" eb="7">
      <t>ダイリ</t>
    </rPh>
    <phoneticPr fontId="1"/>
  </si>
  <si>
    <t>専門委員２部門</t>
    <rPh sb="0" eb="2">
      <t>センモン</t>
    </rPh>
    <rPh sb="2" eb="4">
      <t>イイン</t>
    </rPh>
    <rPh sb="5" eb="7">
      <t>ブモン</t>
    </rPh>
    <phoneticPr fontId="1"/>
  </si>
  <si>
    <t>専門委員２氏名</t>
    <rPh sb="0" eb="2">
      <t>センモン</t>
    </rPh>
    <rPh sb="2" eb="4">
      <t>イイン</t>
    </rPh>
    <rPh sb="5" eb="7">
      <t>シメイ</t>
    </rPh>
    <phoneticPr fontId="1"/>
  </si>
  <si>
    <t>専門委員２代理</t>
    <rPh sb="0" eb="2">
      <t>センモン</t>
    </rPh>
    <rPh sb="2" eb="4">
      <t>イイン</t>
    </rPh>
    <rPh sb="5" eb="7">
      <t>ダイリ</t>
    </rPh>
    <phoneticPr fontId="1"/>
  </si>
  <si>
    <t>専門委員３部門</t>
    <rPh sb="0" eb="2">
      <t>センモン</t>
    </rPh>
    <rPh sb="2" eb="4">
      <t>イイン</t>
    </rPh>
    <rPh sb="5" eb="7">
      <t>ブモン</t>
    </rPh>
    <phoneticPr fontId="1"/>
  </si>
  <si>
    <t>専門委員３氏名</t>
    <rPh sb="0" eb="2">
      <t>センモン</t>
    </rPh>
    <rPh sb="2" eb="4">
      <t>イイン</t>
    </rPh>
    <rPh sb="5" eb="7">
      <t>シメイ</t>
    </rPh>
    <phoneticPr fontId="1"/>
  </si>
  <si>
    <t>専門委員３代理</t>
    <rPh sb="0" eb="2">
      <t>センモン</t>
    </rPh>
    <rPh sb="2" eb="4">
      <t>イイン</t>
    </rPh>
    <rPh sb="5" eb="7">
      <t>ダイリ</t>
    </rPh>
    <phoneticPr fontId="1"/>
  </si>
  <si>
    <t>専門委員４部門</t>
    <rPh sb="0" eb="2">
      <t>センモン</t>
    </rPh>
    <rPh sb="2" eb="4">
      <t>イイン</t>
    </rPh>
    <rPh sb="5" eb="7">
      <t>ブモン</t>
    </rPh>
    <phoneticPr fontId="1"/>
  </si>
  <si>
    <t>専門委員４氏名</t>
    <rPh sb="0" eb="2">
      <t>センモン</t>
    </rPh>
    <rPh sb="2" eb="4">
      <t>イイン</t>
    </rPh>
    <rPh sb="5" eb="7">
      <t>シメイ</t>
    </rPh>
    <phoneticPr fontId="1"/>
  </si>
  <si>
    <t>専門委員４代理</t>
    <rPh sb="0" eb="2">
      <t>センモン</t>
    </rPh>
    <rPh sb="2" eb="4">
      <t>イイン</t>
    </rPh>
    <rPh sb="5" eb="7">
      <t>ダイリ</t>
    </rPh>
    <phoneticPr fontId="1"/>
  </si>
  <si>
    <t>専門委員５部門</t>
    <rPh sb="0" eb="2">
      <t>センモン</t>
    </rPh>
    <rPh sb="2" eb="4">
      <t>イイン</t>
    </rPh>
    <rPh sb="5" eb="7">
      <t>ブモン</t>
    </rPh>
    <phoneticPr fontId="1"/>
  </si>
  <si>
    <t>専門委員５氏名</t>
    <rPh sb="0" eb="2">
      <t>センモン</t>
    </rPh>
    <rPh sb="2" eb="4">
      <t>イイン</t>
    </rPh>
    <rPh sb="5" eb="7">
      <t>シメイ</t>
    </rPh>
    <phoneticPr fontId="1"/>
  </si>
  <si>
    <t>専門委員５代理</t>
    <rPh sb="0" eb="2">
      <t>センモン</t>
    </rPh>
    <rPh sb="2" eb="4">
      <t>イイン</t>
    </rPh>
    <rPh sb="5" eb="7">
      <t>ダイリ</t>
    </rPh>
    <phoneticPr fontId="1"/>
  </si>
  <si>
    <t>出席顧問１部門</t>
    <rPh sb="0" eb="2">
      <t>シュッセキ</t>
    </rPh>
    <rPh sb="2" eb="4">
      <t>コモン</t>
    </rPh>
    <rPh sb="5" eb="7">
      <t>ブモン</t>
    </rPh>
    <phoneticPr fontId="1"/>
  </si>
  <si>
    <t>出席顧問１氏名</t>
    <rPh sb="0" eb="2">
      <t>シュッセキ</t>
    </rPh>
    <rPh sb="2" eb="4">
      <t>コモン</t>
    </rPh>
    <rPh sb="5" eb="7">
      <t>シメイ</t>
    </rPh>
    <phoneticPr fontId="1"/>
  </si>
  <si>
    <t>出席顧問２部門</t>
    <rPh sb="0" eb="2">
      <t>シュッセキ</t>
    </rPh>
    <rPh sb="2" eb="4">
      <t>コモン</t>
    </rPh>
    <rPh sb="5" eb="7">
      <t>ブモン</t>
    </rPh>
    <phoneticPr fontId="1"/>
  </si>
  <si>
    <t>出席顧問２氏名</t>
    <rPh sb="0" eb="2">
      <t>シュッセキ</t>
    </rPh>
    <rPh sb="2" eb="4">
      <t>コモン</t>
    </rPh>
    <rPh sb="5" eb="7">
      <t>シメイ</t>
    </rPh>
    <phoneticPr fontId="1"/>
  </si>
  <si>
    <t>出席顧問３部門</t>
    <rPh sb="0" eb="2">
      <t>シュッセキ</t>
    </rPh>
    <rPh sb="2" eb="4">
      <t>コモン</t>
    </rPh>
    <rPh sb="5" eb="7">
      <t>ブモン</t>
    </rPh>
    <phoneticPr fontId="1"/>
  </si>
  <si>
    <t>出席顧問３氏名</t>
    <rPh sb="0" eb="2">
      <t>シュッセキ</t>
    </rPh>
    <rPh sb="2" eb="4">
      <t>コモン</t>
    </rPh>
    <rPh sb="5" eb="7">
      <t>シメイ</t>
    </rPh>
    <phoneticPr fontId="1"/>
  </si>
  <si>
    <t>出席顧問４部門</t>
    <rPh sb="0" eb="2">
      <t>シュッセキ</t>
    </rPh>
    <rPh sb="2" eb="4">
      <t>コモン</t>
    </rPh>
    <rPh sb="5" eb="7">
      <t>ブモン</t>
    </rPh>
    <phoneticPr fontId="1"/>
  </si>
  <si>
    <t>出席顧問４氏名</t>
    <rPh sb="0" eb="2">
      <t>シュッセキ</t>
    </rPh>
    <rPh sb="2" eb="4">
      <t>コモン</t>
    </rPh>
    <rPh sb="5" eb="7">
      <t>シメイ</t>
    </rPh>
    <phoneticPr fontId="1"/>
  </si>
  <si>
    <t>出席顧問５部門</t>
    <rPh sb="0" eb="2">
      <t>シュッセキ</t>
    </rPh>
    <rPh sb="2" eb="4">
      <t>コモン</t>
    </rPh>
    <rPh sb="5" eb="7">
      <t>ブモン</t>
    </rPh>
    <phoneticPr fontId="1"/>
  </si>
  <si>
    <t>出席顧問５氏名</t>
    <rPh sb="0" eb="2">
      <t>シュッセキ</t>
    </rPh>
    <rPh sb="2" eb="4">
      <t>コモン</t>
    </rPh>
    <rPh sb="5" eb="7">
      <t>シメイ</t>
    </rPh>
    <phoneticPr fontId="1"/>
  </si>
  <si>
    <t>連絡事項</t>
    <rPh sb="0" eb="2">
      <t>レンラク</t>
    </rPh>
    <rPh sb="2" eb="4">
      <t>ジコウ</t>
    </rPh>
    <phoneticPr fontId="1"/>
  </si>
  <si>
    <t>新聞加盟</t>
  </si>
  <si>
    <t>新聞生徒数</t>
  </si>
  <si>
    <t>新聞大会参加</t>
  </si>
  <si>
    <t>新聞顧問氏名</t>
  </si>
  <si>
    <t>理科加盟</t>
  </si>
  <si>
    <t>理科生徒数</t>
  </si>
  <si>
    <t>理科大会参加</t>
  </si>
  <si>
    <t>理科顧問氏名</t>
  </si>
  <si>
    <t>放送加盟</t>
  </si>
  <si>
    <t>放送生徒数</t>
  </si>
  <si>
    <t>放送大会参加</t>
  </si>
  <si>
    <t>放送顧問氏名</t>
  </si>
  <si>
    <t>写真加盟</t>
  </si>
  <si>
    <t>写真生徒数</t>
  </si>
  <si>
    <t>写真大会参加</t>
  </si>
  <si>
    <t>写真顧問氏名</t>
  </si>
  <si>
    <t>図書加盟</t>
  </si>
  <si>
    <t>図書生徒数</t>
  </si>
  <si>
    <t>図書大会参加</t>
  </si>
  <si>
    <t>図書顧問氏名</t>
  </si>
  <si>
    <t>演劇加盟</t>
  </si>
  <si>
    <t>演劇生徒数</t>
  </si>
  <si>
    <t>演劇大会参加</t>
  </si>
  <si>
    <t>演劇顧問氏名</t>
  </si>
  <si>
    <t>音楽（器楽）加盟</t>
  </si>
  <si>
    <t>音楽（器楽）生徒数</t>
  </si>
  <si>
    <t>音楽（器楽）大会参加</t>
  </si>
  <si>
    <t>音楽（器楽）顧問氏名</t>
  </si>
  <si>
    <t>音楽（合唱）加盟</t>
  </si>
  <si>
    <t>音楽（合唱）生徒数</t>
  </si>
  <si>
    <t>音楽（合唱）大会参加</t>
  </si>
  <si>
    <t>音楽（合唱）顧問氏名</t>
  </si>
  <si>
    <t>美術加盟</t>
  </si>
  <si>
    <t>美術生徒数</t>
  </si>
  <si>
    <t>美術大会参加</t>
  </si>
  <si>
    <t>美術顧問氏名</t>
  </si>
  <si>
    <t>書道加盟</t>
  </si>
  <si>
    <t>書道生徒数</t>
  </si>
  <si>
    <t>書道大会参加</t>
  </si>
  <si>
    <t>書道顧問氏名</t>
  </si>
  <si>
    <t>将棋加盟</t>
  </si>
  <si>
    <t>将棋生徒数</t>
  </si>
  <si>
    <t>将棋大会参加</t>
  </si>
  <si>
    <t>将棋顧問氏名</t>
  </si>
  <si>
    <t>国際交流加盟</t>
  </si>
  <si>
    <t>国際交流生徒数</t>
  </si>
  <si>
    <t>国際交流大会参加</t>
  </si>
  <si>
    <t>国際交流顧問氏名</t>
  </si>
  <si>
    <t>ボランティア加盟</t>
  </si>
  <si>
    <t>ボランティア生徒数</t>
  </si>
  <si>
    <t>ボランティア大会参加</t>
  </si>
  <si>
    <t>ボランティア顧問氏名</t>
  </si>
  <si>
    <t>全日生徒数</t>
    <rPh sb="0" eb="2">
      <t>ゼンニチ</t>
    </rPh>
    <rPh sb="2" eb="5">
      <t>セイトスウ</t>
    </rPh>
    <phoneticPr fontId="1"/>
  </si>
  <si>
    <t>全日男子数</t>
    <rPh sb="0" eb="2">
      <t>ゼンニチ</t>
    </rPh>
    <rPh sb="2" eb="4">
      <t>ダンシ</t>
    </rPh>
    <rPh sb="4" eb="5">
      <t>スウ</t>
    </rPh>
    <phoneticPr fontId="1"/>
  </si>
  <si>
    <t>全日女子数</t>
    <rPh sb="0" eb="2">
      <t>ゼンニチ</t>
    </rPh>
    <rPh sb="2" eb="4">
      <t>ジョシ</t>
    </rPh>
    <rPh sb="4" eb="5">
      <t>スウ</t>
    </rPh>
    <phoneticPr fontId="1"/>
  </si>
  <si>
    <t>定時生徒数</t>
    <rPh sb="0" eb="2">
      <t>テイジ</t>
    </rPh>
    <rPh sb="2" eb="5">
      <t>セイトスウ</t>
    </rPh>
    <phoneticPr fontId="1"/>
  </si>
  <si>
    <t>定時男子数</t>
    <rPh sb="0" eb="2">
      <t>テイジ</t>
    </rPh>
    <rPh sb="2" eb="4">
      <t>ダンシ</t>
    </rPh>
    <rPh sb="4" eb="5">
      <t>スウ</t>
    </rPh>
    <phoneticPr fontId="1"/>
  </si>
  <si>
    <t>生徒女子数</t>
    <rPh sb="0" eb="2">
      <t>セイト</t>
    </rPh>
    <rPh sb="2" eb="4">
      <t>ジョシ</t>
    </rPh>
    <rPh sb="4" eb="5">
      <t>スウ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</si>
  <si>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</si>
  <si>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</si>
  <si>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全定</t>
    <rPh sb="0" eb="2">
      <t>ゼンテイ</t>
    </rPh>
    <phoneticPr fontId="1"/>
  </si>
  <si>
    <t>全日本部会費</t>
    <rPh sb="0" eb="2">
      <t>ゼンニチ</t>
    </rPh>
    <rPh sb="2" eb="4">
      <t>ホンブ</t>
    </rPh>
    <rPh sb="4" eb="6">
      <t>カイヒ</t>
    </rPh>
    <phoneticPr fontId="1"/>
  </si>
  <si>
    <t>定時本部会費</t>
    <rPh sb="0" eb="2">
      <t>テイジ</t>
    </rPh>
    <rPh sb="2" eb="4">
      <t>ホンブ</t>
    </rPh>
    <rPh sb="4" eb="6">
      <t>カイヒ</t>
    </rPh>
    <phoneticPr fontId="1"/>
  </si>
  <si>
    <t>会費合計</t>
    <rPh sb="0" eb="2">
      <t>カイヒ</t>
    </rPh>
    <rPh sb="2" eb="4">
      <t>ゴウケイ</t>
    </rPh>
    <phoneticPr fontId="1"/>
  </si>
  <si>
    <t>当番校１大会名</t>
    <rPh sb="0" eb="3">
      <t>トウバンコウ</t>
    </rPh>
    <rPh sb="4" eb="7">
      <t>タイカイメイ</t>
    </rPh>
    <phoneticPr fontId="1"/>
  </si>
  <si>
    <t>当番校１始年</t>
    <rPh sb="0" eb="3">
      <t>トウバンコウ</t>
    </rPh>
    <rPh sb="4" eb="5">
      <t>ハジ</t>
    </rPh>
    <rPh sb="5" eb="6">
      <t>ネン</t>
    </rPh>
    <phoneticPr fontId="1"/>
  </si>
  <si>
    <t>当番校１始月</t>
    <rPh sb="0" eb="3">
      <t>トウバンコウ</t>
    </rPh>
    <rPh sb="4" eb="5">
      <t>ハジ</t>
    </rPh>
    <rPh sb="5" eb="6">
      <t>ツキ</t>
    </rPh>
    <phoneticPr fontId="1"/>
  </si>
  <si>
    <t>当番校１始日</t>
    <rPh sb="0" eb="3">
      <t>トウバンコウ</t>
    </rPh>
    <rPh sb="4" eb="5">
      <t>ハジ</t>
    </rPh>
    <rPh sb="5" eb="6">
      <t>ヒ</t>
    </rPh>
    <phoneticPr fontId="1"/>
  </si>
  <si>
    <t>当番校１終月</t>
    <rPh sb="0" eb="3">
      <t>トウバンコウ</t>
    </rPh>
    <rPh sb="5" eb="6">
      <t>ツキ</t>
    </rPh>
    <phoneticPr fontId="1"/>
  </si>
  <si>
    <t>当番校１終日</t>
    <rPh sb="0" eb="3">
      <t>トウバンコウ</t>
    </rPh>
    <rPh sb="5" eb="6">
      <t>ヒ</t>
    </rPh>
    <phoneticPr fontId="1"/>
  </si>
  <si>
    <t>当番校１会場</t>
    <rPh sb="0" eb="3">
      <t>トウバンコウ</t>
    </rPh>
    <rPh sb="4" eb="6">
      <t>カイジョウ</t>
    </rPh>
    <phoneticPr fontId="1"/>
  </si>
  <si>
    <t>当番校１金融機関名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</si>
  <si>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当番校１支店名</t>
    <rPh sb="0" eb="3">
      <t>トウバンコウ</t>
    </rPh>
    <rPh sb="4" eb="7">
      <t>シテンメイ</t>
    </rPh>
    <phoneticPr fontId="1"/>
  </si>
  <si>
    <t>当番校１店番</t>
    <rPh sb="0" eb="3">
      <t>トウバンコウ</t>
    </rPh>
    <rPh sb="4" eb="6">
      <t>ミセバン</t>
    </rPh>
    <phoneticPr fontId="1"/>
  </si>
  <si>
    <t>当番校１口座番号</t>
    <rPh sb="0" eb="3">
      <t>トウバンコウ</t>
    </rPh>
    <rPh sb="4" eb="6">
      <t>コウザ</t>
    </rPh>
    <rPh sb="6" eb="8">
      <t>バンゴウ</t>
    </rPh>
    <phoneticPr fontId="1"/>
  </si>
  <si>
    <t>当番校１口座名義</t>
    <rPh sb="0" eb="3">
      <t>トウバンコウ</t>
    </rPh>
    <rPh sb="4" eb="6">
      <t>コウザ</t>
    </rPh>
    <rPh sb="6" eb="8">
      <t>メイギ</t>
    </rPh>
    <phoneticPr fontId="1"/>
  </si>
  <si>
    <t>当番校１賞状数</t>
    <rPh sb="0" eb="3">
      <t>トウバンコウ</t>
    </rPh>
    <rPh sb="4" eb="6">
      <t>ショウジョウ</t>
    </rPh>
    <rPh sb="6" eb="7">
      <t>スウ</t>
    </rPh>
    <phoneticPr fontId="1"/>
  </si>
  <si>
    <t>当番校１希望額</t>
    <rPh sb="0" eb="3">
      <t>トウバンコウ</t>
    </rPh>
    <rPh sb="4" eb="7">
      <t>キボウガク</t>
    </rPh>
    <phoneticPr fontId="1"/>
  </si>
  <si>
    <t>当番校１希望額変更理由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</si>
  <si>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当番校２大会名</t>
    <rPh sb="0" eb="3">
      <t>トウバンコウ</t>
    </rPh>
    <rPh sb="4" eb="7">
      <t>タイカイメイ</t>
    </rPh>
    <phoneticPr fontId="1"/>
  </si>
  <si>
    <t>当番校２始月</t>
    <rPh sb="0" eb="3">
      <t>トウバンコウ</t>
    </rPh>
    <rPh sb="4" eb="5">
      <t>ハジ</t>
    </rPh>
    <rPh sb="5" eb="6">
      <t>ツキ</t>
    </rPh>
    <phoneticPr fontId="1"/>
  </si>
  <si>
    <t>当番校２始年</t>
    <rPh sb="0" eb="3">
      <t>トウバンコウ</t>
    </rPh>
    <rPh sb="4" eb="5">
      <t>ハジ</t>
    </rPh>
    <rPh sb="5" eb="6">
      <t>ネン</t>
    </rPh>
    <phoneticPr fontId="1"/>
  </si>
  <si>
    <t>当番校２始日</t>
    <rPh sb="0" eb="3">
      <t>トウバンコウ</t>
    </rPh>
    <rPh sb="4" eb="5">
      <t>ハジ</t>
    </rPh>
    <rPh sb="5" eb="6">
      <t>ヒ</t>
    </rPh>
    <phoneticPr fontId="1"/>
  </si>
  <si>
    <t>当番校２終日</t>
    <rPh sb="0" eb="3">
      <t>トウバンコウ</t>
    </rPh>
    <rPh sb="5" eb="6">
      <t>ヒ</t>
    </rPh>
    <phoneticPr fontId="1"/>
  </si>
  <si>
    <t>当番校２会場</t>
    <rPh sb="0" eb="3">
      <t>トウバンコウ</t>
    </rPh>
    <rPh sb="4" eb="6">
      <t>カイジョウ</t>
    </rPh>
    <phoneticPr fontId="1"/>
  </si>
  <si>
    <t>当番校２金融機関名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</si>
  <si>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当番校２支店名</t>
    <rPh sb="0" eb="3">
      <t>トウバンコウ</t>
    </rPh>
    <rPh sb="4" eb="7">
      <t>シテンメイ</t>
    </rPh>
    <phoneticPr fontId="1"/>
  </si>
  <si>
    <t>当番校２店番</t>
    <rPh sb="0" eb="3">
      <t>トウバンコウ</t>
    </rPh>
    <rPh sb="4" eb="6">
      <t>ミセバン</t>
    </rPh>
    <phoneticPr fontId="1"/>
  </si>
  <si>
    <t>当番校２口座番号</t>
    <rPh sb="0" eb="3">
      <t>トウバンコウ</t>
    </rPh>
    <rPh sb="4" eb="6">
      <t>コウザ</t>
    </rPh>
    <rPh sb="6" eb="8">
      <t>バンゴウ</t>
    </rPh>
    <phoneticPr fontId="1"/>
  </si>
  <si>
    <t>当番校２口座名義</t>
    <rPh sb="0" eb="3">
      <t>トウバンコウ</t>
    </rPh>
    <rPh sb="4" eb="6">
      <t>コウザ</t>
    </rPh>
    <rPh sb="6" eb="8">
      <t>メイギ</t>
    </rPh>
    <phoneticPr fontId="1"/>
  </si>
  <si>
    <t>当番校２賞状数</t>
    <rPh sb="0" eb="3">
      <t>トウバンコウ</t>
    </rPh>
    <rPh sb="4" eb="6">
      <t>ショウジョウ</t>
    </rPh>
    <rPh sb="6" eb="7">
      <t>スウ</t>
    </rPh>
    <phoneticPr fontId="1"/>
  </si>
  <si>
    <t>当番校２希望額</t>
    <rPh sb="0" eb="3">
      <t>トウバンコウ</t>
    </rPh>
    <rPh sb="4" eb="7">
      <t>キボウガク</t>
    </rPh>
    <phoneticPr fontId="1"/>
  </si>
  <si>
    <t>当番校２希望額変更理由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</si>
  <si>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当番校３大会名</t>
    <rPh sb="0" eb="3">
      <t>トウバンコウ</t>
    </rPh>
    <rPh sb="4" eb="7">
      <t>タイカイメイ</t>
    </rPh>
    <phoneticPr fontId="1"/>
  </si>
  <si>
    <t>当番校３始月</t>
    <rPh sb="0" eb="3">
      <t>トウバンコウ</t>
    </rPh>
    <rPh sb="4" eb="5">
      <t>ハジ</t>
    </rPh>
    <rPh sb="5" eb="6">
      <t>ツキ</t>
    </rPh>
    <phoneticPr fontId="1"/>
  </si>
  <si>
    <t>当番校３始年</t>
    <rPh sb="0" eb="3">
      <t>トウバンコウ</t>
    </rPh>
    <rPh sb="4" eb="5">
      <t>ハジ</t>
    </rPh>
    <rPh sb="5" eb="6">
      <t>ネン</t>
    </rPh>
    <phoneticPr fontId="1"/>
  </si>
  <si>
    <t>当番校３始日</t>
    <rPh sb="0" eb="3">
      <t>トウバンコウ</t>
    </rPh>
    <rPh sb="4" eb="5">
      <t>ハジ</t>
    </rPh>
    <rPh sb="5" eb="6">
      <t>ヒ</t>
    </rPh>
    <phoneticPr fontId="1"/>
  </si>
  <si>
    <t>当番校３終年</t>
    <rPh sb="0" eb="3">
      <t>トウバンコウ</t>
    </rPh>
    <rPh sb="5" eb="6">
      <t>ネン</t>
    </rPh>
    <phoneticPr fontId="1"/>
  </si>
  <si>
    <t>当番校３終日</t>
    <rPh sb="0" eb="3">
      <t>トウバンコウ</t>
    </rPh>
    <rPh sb="5" eb="6">
      <t>ヒ</t>
    </rPh>
    <phoneticPr fontId="1"/>
  </si>
  <si>
    <t>当番校３会場</t>
    <rPh sb="0" eb="3">
      <t>トウバンコウ</t>
    </rPh>
    <rPh sb="4" eb="6">
      <t>カイジョウ</t>
    </rPh>
    <phoneticPr fontId="1"/>
  </si>
  <si>
    <t>当番校３金融機関名</t>
    <rPh sb="0" eb="3">
      <t>トウバンコウ</t>
    </rPh>
    <rPh sb="4" eb="6">
      <t>キンユウ</t>
    </rPh>
    <rPh sb="6" eb="8">
      <t>キカン</t>
    </rPh>
    <rPh sb="8" eb="9">
      <t>メイ</t>
    </rPh>
    <phoneticPr fontId="1"/>
  </si>
  <si>
    <t>当番校３支店名</t>
    <rPh sb="0" eb="3">
      <t>トウバンコウ</t>
    </rPh>
    <rPh sb="4" eb="7">
      <t>シテンメイ</t>
    </rPh>
    <phoneticPr fontId="1"/>
  </si>
  <si>
    <t>当番校３店番</t>
    <rPh sb="0" eb="3">
      <t>トウバンコウ</t>
    </rPh>
    <rPh sb="4" eb="6">
      <t>ミセバン</t>
    </rPh>
    <phoneticPr fontId="1"/>
  </si>
  <si>
    <t>当番校３口座番号</t>
    <rPh sb="0" eb="3">
      <t>トウバンコウ</t>
    </rPh>
    <rPh sb="4" eb="6">
      <t>コウザ</t>
    </rPh>
    <rPh sb="6" eb="8">
      <t>バンゴウ</t>
    </rPh>
    <phoneticPr fontId="1"/>
  </si>
  <si>
    <t>当番校３口座名義</t>
    <rPh sb="0" eb="3">
      <t>トウバンコウ</t>
    </rPh>
    <rPh sb="4" eb="6">
      <t>コウザ</t>
    </rPh>
    <rPh sb="6" eb="8">
      <t>メイギ</t>
    </rPh>
    <phoneticPr fontId="1"/>
  </si>
  <si>
    <t>当番校３賞状数</t>
    <rPh sb="0" eb="3">
      <t>トウバンコウ</t>
    </rPh>
    <rPh sb="4" eb="6">
      <t>ショウジョウ</t>
    </rPh>
    <rPh sb="6" eb="7">
      <t>スウ</t>
    </rPh>
    <phoneticPr fontId="1"/>
  </si>
  <si>
    <t>当番校３希望額</t>
    <rPh sb="0" eb="3">
      <t>トウバンコウ</t>
    </rPh>
    <rPh sb="4" eb="7">
      <t>キボウガク</t>
    </rPh>
    <phoneticPr fontId="1"/>
  </si>
  <si>
    <t>当番校３希望額変更理由</t>
    <rPh sb="0" eb="3">
      <t>トウバンコウ</t>
    </rPh>
    <rPh sb="4" eb="7">
      <t>キボウガク</t>
    </rPh>
    <rPh sb="7" eb="9">
      <t>ヘンコウ</t>
    </rPh>
    <rPh sb="9" eb="11">
      <t>リユウ</t>
    </rPh>
    <phoneticPr fontId="1"/>
  </si>
  <si>
    <t>当番校２終月</t>
    <rPh sb="0" eb="3">
      <t>トウバンコウ</t>
    </rPh>
    <rPh sb="5" eb="6">
      <t>ツキ</t>
    </rPh>
    <phoneticPr fontId="1"/>
  </si>
  <si>
    <t>No.</t>
    <phoneticPr fontId="1"/>
  </si>
  <si>
    <t>顧問１氏名</t>
    <rPh sb="0" eb="2">
      <t>コモン</t>
    </rPh>
    <rPh sb="3" eb="5">
      <t>シメイ</t>
    </rPh>
    <phoneticPr fontId="1"/>
  </si>
  <si>
    <t>顧問２氏名</t>
    <rPh sb="0" eb="2">
      <t>コモン</t>
    </rPh>
    <rPh sb="3" eb="5">
      <t>シメイ</t>
    </rPh>
    <phoneticPr fontId="1"/>
  </si>
  <si>
    <t>顧問３氏名</t>
    <rPh sb="0" eb="2">
      <t>コモン</t>
    </rPh>
    <rPh sb="3" eb="5">
      <t>シメイ</t>
    </rPh>
    <phoneticPr fontId="1"/>
  </si>
  <si>
    <t>代理</t>
    <rPh sb="0" eb="2">
      <t>ダイリ</t>
    </rPh>
    <phoneticPr fontId="1"/>
  </si>
  <si>
    <t>氏名</t>
    <rPh sb="0" eb="2">
      <t>シメイ</t>
    </rPh>
    <phoneticPr fontId="1"/>
  </si>
  <si>
    <t>出欠</t>
    <rPh sb="0" eb="2">
      <t>シュッケツ</t>
    </rPh>
    <phoneticPr fontId="1"/>
  </si>
  <si>
    <t>出席</t>
  </si>
  <si>
    <t>部門</t>
  </si>
  <si>
    <t>校長</t>
  </si>
  <si>
    <t>理事</t>
  </si>
  <si>
    <t>専門委員</t>
  </si>
  <si>
    <t>当番校</t>
    <rPh sb="0" eb="3">
      <t>トウバンコウ</t>
    </rPh>
    <phoneticPr fontId="1"/>
  </si>
  <si>
    <t>加盟</t>
  </si>
  <si>
    <t>加入生徒数</t>
  </si>
  <si>
    <t>大会参加</t>
  </si>
  <si>
    <t>顧問１</t>
  </si>
  <si>
    <t>顧問２</t>
  </si>
  <si>
    <t>顧問３</t>
  </si>
  <si>
    <t>人×３５０円＝</t>
    <phoneticPr fontId="1"/>
  </si>
  <si>
    <t>人×　７０円＝</t>
    <phoneticPr fontId="1"/>
  </si>
  <si>
    <t>人×加盟部門数</t>
    <phoneticPr fontId="1"/>
  </si>
  <si>
    <t>×２０円＋生徒数</t>
    <phoneticPr fontId="1"/>
  </si>
  <si>
    <t>人×２０円＝　</t>
    <phoneticPr fontId="1"/>
  </si>
  <si>
    <t>↑</t>
    <phoneticPr fontId="1"/>
  </si>
  <si>
    <t>その他、当番校として大会開催予定の顧問の方が出席される場合は、名前を記入してください。</t>
    <rPh sb="2" eb="3">
      <t>タ</t>
    </rPh>
    <rPh sb="4" eb="7">
      <t>トウバンコウ</t>
    </rPh>
    <rPh sb="10" eb="12">
      <t>タイカイ</t>
    </rPh>
    <rPh sb="12" eb="14">
      <t>カイサイ</t>
    </rPh>
    <rPh sb="14" eb="16">
      <t>ヨテイ</t>
    </rPh>
    <rPh sb="17" eb="19">
      <t>コモン</t>
    </rPh>
    <rPh sb="20" eb="21">
      <t>カタ</t>
    </rPh>
    <rPh sb="22" eb="24">
      <t>シュッセキ</t>
    </rPh>
    <rPh sb="27" eb="29">
      <t>バアイ</t>
    </rPh>
    <rPh sb="31" eb="33">
      <t>ナマエ</t>
    </rPh>
    <rPh sb="34" eb="36">
      <t>キニュウ</t>
    </rPh>
    <phoneticPr fontId="1"/>
  </si>
  <si>
    <t>氏名</t>
    <phoneticPr fontId="1"/>
  </si>
  <si>
    <t>氏名</t>
    <phoneticPr fontId="1"/>
  </si>
  <si>
    <t>②</t>
    <phoneticPr fontId="1"/>
  </si>
  <si>
    <t>～</t>
    <phoneticPr fontId="1"/>
  </si>
  <si>
    <t>③</t>
    <phoneticPr fontId="1"/>
  </si>
  <si>
    <t>※未定の場合は空欄でお願いします。</t>
    <rPh sb="1" eb="3">
      <t>ミテイ</t>
    </rPh>
    <rPh sb="4" eb="6">
      <t>バアイ</t>
    </rPh>
    <rPh sb="7" eb="9">
      <t>クウラン</t>
    </rPh>
    <rPh sb="11" eb="12">
      <t>ネガ</t>
    </rPh>
    <phoneticPr fontId="1"/>
  </si>
  <si>
    <t>高文連オホーツク支部　加盟登録および第１回理事会出欠入力フォームについて</t>
    <rPh sb="0" eb="3">
      <t>コウブンレン</t>
    </rPh>
    <rPh sb="8" eb="10">
      <t>シブ</t>
    </rPh>
    <rPh sb="11" eb="13">
      <t>カメイ</t>
    </rPh>
    <rPh sb="13" eb="15">
      <t>トウロク</t>
    </rPh>
    <rPh sb="18" eb="19">
      <t>ダイ</t>
    </rPh>
    <rPh sb="20" eb="21">
      <t>カイ</t>
    </rPh>
    <rPh sb="21" eb="24">
      <t>リジカイ</t>
    </rPh>
    <rPh sb="24" eb="26">
      <t>シュッケツ</t>
    </rPh>
    <rPh sb="26" eb="28">
      <t>ニュウリョク</t>
    </rPh>
    <phoneticPr fontId="1"/>
  </si>
  <si>
    <t>１．下のタブのから「理事会出欠入力フォーム」、「加盟登録フォーム」を選んで、それぞれ入力してください。</t>
    <rPh sb="2" eb="3">
      <t>シタ</t>
    </rPh>
    <rPh sb="10" eb="13">
      <t>リジカイ</t>
    </rPh>
    <rPh sb="13" eb="15">
      <t>シュッケツ</t>
    </rPh>
    <rPh sb="15" eb="17">
      <t>ニュウリョク</t>
    </rPh>
    <rPh sb="24" eb="26">
      <t>カメイ</t>
    </rPh>
    <rPh sb="26" eb="28">
      <t>トウロク</t>
    </rPh>
    <rPh sb="34" eb="35">
      <t>エラ</t>
    </rPh>
    <rPh sb="42" eb="44">
      <t>ニュウリョク</t>
    </rPh>
    <phoneticPr fontId="1"/>
  </si>
  <si>
    <t>２．入力が終わりましたら、学校名の名前で保存してください。</t>
    <rPh sb="2" eb="4">
      <t>ニュウリョク</t>
    </rPh>
    <rPh sb="5" eb="6">
      <t>オ</t>
    </rPh>
    <rPh sb="13" eb="16">
      <t>ガッコウメイ</t>
    </rPh>
    <rPh sb="17" eb="19">
      <t>ナマエ</t>
    </rPh>
    <rPh sb="20" eb="22">
      <t>ホゾン</t>
    </rPh>
    <phoneticPr fontId="1"/>
  </si>
  <si>
    <t>３．「印刷用」タブを選んで印刷し、確認をお願いします。A4サイズで３枚出力されます。</t>
    <rPh sb="3" eb="6">
      <t>インサツヨウ</t>
    </rPh>
    <rPh sb="10" eb="11">
      <t>エラ</t>
    </rPh>
    <rPh sb="13" eb="15">
      <t>インサツ</t>
    </rPh>
    <rPh sb="17" eb="19">
      <t>カクニン</t>
    </rPh>
    <rPh sb="21" eb="22">
      <t>ネガ</t>
    </rPh>
    <rPh sb="34" eb="35">
      <t>マイ</t>
    </rPh>
    <rPh sb="35" eb="37">
      <t>シュツリョク</t>
    </rPh>
    <phoneticPr fontId="1"/>
  </si>
  <si>
    <t>確認が終わりましたら、控えとしてお持ちください。（印刷したものは、事務局に提出する必要はありません）</t>
    <rPh sb="0" eb="2">
      <t>カクニン</t>
    </rPh>
    <rPh sb="3" eb="4">
      <t>オ</t>
    </rPh>
    <rPh sb="25" eb="27">
      <t>インサツ</t>
    </rPh>
    <rPh sb="33" eb="36">
      <t>ジムキョク</t>
    </rPh>
    <rPh sb="37" eb="39">
      <t>テイシュツ</t>
    </rPh>
    <rPh sb="41" eb="43">
      <t>ヒツヨウ</t>
    </rPh>
    <phoneticPr fontId="1"/>
  </si>
  <si>
    <t>４．保存したエクセルファイルをメールに添付して、以下のアドレスに送信してください。</t>
    <rPh sb="2" eb="4">
      <t>ホゾン</t>
    </rPh>
    <rPh sb="19" eb="21">
      <t>テンプ</t>
    </rPh>
    <rPh sb="24" eb="26">
      <t>イカ</t>
    </rPh>
    <rPh sb="32" eb="34">
      <t>ソウシン</t>
    </rPh>
    <phoneticPr fontId="1"/>
  </si>
  <si>
    <t>メールアドレス</t>
    <phoneticPr fontId="1"/>
  </si>
  <si>
    <t>TEL</t>
    <phoneticPr fontId="1"/>
  </si>
  <si>
    <t>専門委員がいる場合、氏名</t>
    <rPh sb="0" eb="2">
      <t>センモン</t>
    </rPh>
    <rPh sb="2" eb="4">
      <t>イイン</t>
    </rPh>
    <rPh sb="7" eb="9">
      <t>バアイ</t>
    </rPh>
    <rPh sb="10" eb="12">
      <t>シメイ</t>
    </rPh>
    <phoneticPr fontId="1"/>
  </si>
  <si>
    <t>所定の部門に記入して下さい</t>
    <rPh sb="0" eb="2">
      <t>ショテイ</t>
    </rPh>
    <rPh sb="3" eb="5">
      <t>ブモン</t>
    </rPh>
    <rPh sb="6" eb="8">
      <t>キニュウ</t>
    </rPh>
    <rPh sb="10" eb="11">
      <t>クダ</t>
    </rPh>
    <phoneticPr fontId="1"/>
  </si>
  <si>
    <t>専門委員の代理の方は、おなまえ（学校名）での入力をお願いします。</t>
    <rPh sb="0" eb="2">
      <t>センモン</t>
    </rPh>
    <rPh sb="2" eb="4">
      <t>イイン</t>
    </rPh>
    <rPh sb="5" eb="7">
      <t>ダイリ</t>
    </rPh>
    <rPh sb="8" eb="9">
      <t>カタ</t>
    </rPh>
    <rPh sb="16" eb="19">
      <t>ガッコウメイ</t>
    </rPh>
    <rPh sb="22" eb="24">
      <t>ニュウリョク</t>
    </rPh>
    <rPh sb="26" eb="27">
      <t>ネガ</t>
    </rPh>
    <phoneticPr fontId="1"/>
  </si>
  <si>
    <r>
      <t>※学校理事および各専門部専門委員の方は、</t>
    </r>
    <r>
      <rPr>
        <b/>
        <sz val="11"/>
        <color rgb="FFFF0000"/>
        <rFont val="游ゴシック"/>
        <family val="3"/>
        <charset val="128"/>
        <scheme val="minor"/>
      </rPr>
      <t>必ず出席</t>
    </r>
    <r>
      <rPr>
        <b/>
        <sz val="11"/>
        <color theme="1"/>
        <rFont val="游ゴシック"/>
        <family val="3"/>
        <charset val="128"/>
        <scheme val="minor"/>
      </rPr>
      <t>（または</t>
    </r>
    <r>
      <rPr>
        <b/>
        <sz val="11"/>
        <color rgb="FFFF0000"/>
        <rFont val="游ゴシック"/>
        <family val="3"/>
        <charset val="128"/>
        <scheme val="minor"/>
      </rPr>
      <t>代理の方の出席</t>
    </r>
    <r>
      <rPr>
        <b/>
        <sz val="11"/>
        <color theme="1"/>
        <rFont val="游ゴシック"/>
        <family val="3"/>
        <charset val="128"/>
        <scheme val="minor"/>
      </rPr>
      <t>）をお願いしています。</t>
    </r>
    <rPh sb="1" eb="3">
      <t>ガッコウ</t>
    </rPh>
    <rPh sb="3" eb="5">
      <t>リジ</t>
    </rPh>
    <rPh sb="8" eb="9">
      <t>カク</t>
    </rPh>
    <rPh sb="9" eb="12">
      <t>センモンブ</t>
    </rPh>
    <rPh sb="12" eb="14">
      <t>センモン</t>
    </rPh>
    <rPh sb="14" eb="16">
      <t>イイン</t>
    </rPh>
    <rPh sb="17" eb="18">
      <t>カタ</t>
    </rPh>
    <rPh sb="20" eb="21">
      <t>カナラ</t>
    </rPh>
    <rPh sb="22" eb="24">
      <t>シュッセキ</t>
    </rPh>
    <rPh sb="28" eb="30">
      <t>ダイリ</t>
    </rPh>
    <rPh sb="31" eb="32">
      <t>カタ</t>
    </rPh>
    <rPh sb="33" eb="35">
      <t>シュッセキ</t>
    </rPh>
    <rPh sb="38" eb="39">
      <t>ネガ</t>
    </rPh>
    <phoneticPr fontId="1"/>
  </si>
  <si>
    <r>
      <t>※氏名はすべて</t>
    </r>
    <r>
      <rPr>
        <b/>
        <u/>
        <sz val="11"/>
        <color rgb="FFFF0000"/>
        <rFont val="游ゴシック"/>
        <family val="3"/>
        <charset val="128"/>
        <scheme val="minor"/>
      </rPr>
      <t>姓と名の間に全角スペース</t>
    </r>
    <r>
      <rPr>
        <sz val="11"/>
        <color theme="1"/>
        <rFont val="游ゴシック"/>
        <family val="2"/>
        <charset val="128"/>
        <scheme val="minor"/>
      </rPr>
      <t>を入れてくだ
　それ以外のスペースなどは入れないでください。</t>
    </r>
    <rPh sb="1" eb="3">
      <t>シメイ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rPh sb="29" eb="31">
      <t>イガイ</t>
    </rPh>
    <rPh sb="39" eb="40">
      <t>イ</t>
    </rPh>
    <phoneticPr fontId="1"/>
  </si>
  <si>
    <t>在籍数</t>
    <rPh sb="0" eb="3">
      <t>ザイセキスウ</t>
    </rPh>
    <phoneticPr fontId="1"/>
  </si>
  <si>
    <t>×　２０円　＋　在籍数</t>
    <rPh sb="4" eb="5">
      <t>エン</t>
    </rPh>
    <rPh sb="8" eb="11">
      <t>ザイセキスウ</t>
    </rPh>
    <phoneticPr fontId="1"/>
  </si>
  <si>
    <t>※「在籍数」は全校生徒の在籍数です。</t>
    <rPh sb="2" eb="5">
      <t>ザイセキスウ</t>
    </rPh>
    <rPh sb="7" eb="9">
      <t>ゼンコウ</t>
    </rPh>
    <rPh sb="9" eb="11">
      <t>セイト</t>
    </rPh>
    <rPh sb="12" eb="15">
      <t>ザイセキスウ</t>
    </rPh>
    <phoneticPr fontId="1"/>
  </si>
  <si>
    <t>例）遠軽高_全日.xlsx　など　( .xlsx は表示されない場合がありますが、気にせずそのまま保存してください）</t>
    <rPh sb="0" eb="1">
      <t>レイ</t>
    </rPh>
    <rPh sb="2" eb="4">
      <t>エンガル</t>
    </rPh>
    <rPh sb="4" eb="5">
      <t>コウ</t>
    </rPh>
    <rPh sb="6" eb="8">
      <t>ゼンニチ</t>
    </rPh>
    <rPh sb="26" eb="28">
      <t>ヒョウジ</t>
    </rPh>
    <rPh sb="32" eb="34">
      <t>バアイ</t>
    </rPh>
    <rPh sb="41" eb="42">
      <t>キ</t>
    </rPh>
    <rPh sb="49" eb="51">
      <t>ホゾン</t>
    </rPh>
    <phoneticPr fontId="1"/>
  </si>
  <si>
    <t>764036@hokkaido-c.ed.jp</t>
    <phoneticPr fontId="1"/>
  </si>
  <si>
    <t>高文連オホーツク支部事務局次長　片平浩由（網走南ケ丘）</t>
    <rPh sb="0" eb="3">
      <t>コウブンレン</t>
    </rPh>
    <rPh sb="8" eb="10">
      <t>シブ</t>
    </rPh>
    <rPh sb="10" eb="13">
      <t>ジムキョク</t>
    </rPh>
    <rPh sb="13" eb="15">
      <t>ジチョウ</t>
    </rPh>
    <rPh sb="16" eb="18">
      <t>カタヒラ</t>
    </rPh>
    <rPh sb="18" eb="19">
      <t>ヒロシ</t>
    </rPh>
    <rPh sb="19" eb="20">
      <t>ユ</t>
    </rPh>
    <rPh sb="21" eb="23">
      <t>アバシリ</t>
    </rPh>
    <rPh sb="23" eb="24">
      <t>ミナミ</t>
    </rPh>
    <rPh sb="25" eb="26">
      <t>オカ</t>
    </rPh>
    <phoneticPr fontId="1"/>
  </si>
  <si>
    <t>お気づきの点、ご質問などございましたら、高文連オホーツク支部事務局（網走南ケ丘）片平浩由までご連絡ください。</t>
    <rPh sb="1" eb="2">
      <t>キ</t>
    </rPh>
    <rPh sb="5" eb="6">
      <t>テン</t>
    </rPh>
    <rPh sb="8" eb="10">
      <t>シツモン</t>
    </rPh>
    <rPh sb="20" eb="23">
      <t>コウブンレン</t>
    </rPh>
    <rPh sb="28" eb="30">
      <t>シブ</t>
    </rPh>
    <rPh sb="30" eb="33">
      <t>ジムキョク</t>
    </rPh>
    <rPh sb="34" eb="36">
      <t>アバシリ</t>
    </rPh>
    <rPh sb="36" eb="37">
      <t>ミナミ</t>
    </rPh>
    <rPh sb="38" eb="39">
      <t>オカ</t>
    </rPh>
    <rPh sb="40" eb="42">
      <t>カタヒラ</t>
    </rPh>
    <rPh sb="42" eb="43">
      <t>ヒロシ</t>
    </rPh>
    <rPh sb="43" eb="44">
      <t>ユ</t>
    </rPh>
    <rPh sb="47" eb="49">
      <t>レンラク</t>
    </rPh>
    <phoneticPr fontId="1"/>
  </si>
  <si>
    <t>0152-43-2353</t>
    <phoneticPr fontId="1"/>
  </si>
  <si>
    <t>令和8年度高文連オホーツク支部に</t>
    <rPh sb="0" eb="2">
      <t>レイワ</t>
    </rPh>
    <rPh sb="3" eb="5">
      <t>ネンド</t>
    </rPh>
    <rPh sb="5" eb="8">
      <t>コウブンレン</t>
    </rPh>
    <rPh sb="13" eb="15">
      <t>シブ</t>
    </rPh>
    <phoneticPr fontId="1"/>
  </si>
  <si>
    <t>令和8年度高文連オホーツク支部</t>
    <rPh sb="0" eb="2">
      <t>レイワ</t>
    </rPh>
    <rPh sb="3" eb="5">
      <t>ネンド</t>
    </rPh>
    <rPh sb="5" eb="8">
      <t>コウブンレン</t>
    </rPh>
    <rPh sb="13" eb="15">
      <t>シブ</t>
    </rPh>
    <phoneticPr fontId="1"/>
  </si>
  <si>
    <t>令和7年度第２回理事会時に提出した希望額から変更があればお書きください。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1">
      <t>リジカイ</t>
    </rPh>
    <rPh sb="11" eb="12">
      <t>ジ</t>
    </rPh>
    <rPh sb="13" eb="15">
      <t>テイシュツ</t>
    </rPh>
    <rPh sb="17" eb="20">
      <t>キボウガク</t>
    </rPh>
    <rPh sb="22" eb="24">
      <t>ヘンコウ</t>
    </rPh>
    <rPh sb="29" eb="30">
      <t>カ</t>
    </rPh>
    <phoneticPr fontId="1"/>
  </si>
  <si>
    <t>令和８年５月１９日（火）開催　高文連オホーツク支部第１回理事会出欠について</t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</si>
</sst>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/>
    <xf numFmtId="0" fontId="3" fillId="2" borderId="0" xfId="0" applyFont="1" applyFill="1">
      <alignment vertical="center"/>
    </xf>
    <xf numFmtId="49" fontId="0" fillId="0" borderId="0" xfId="0" applyNumberForma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/>
    <xf numFmtId="0" fontId="3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5" xfId="0" applyFill="1" applyBorder="1">
      <alignment vertical="center"/>
    </xf>
    <xf numFmtId="0" fontId="2" fillId="2" borderId="6" xfId="0" applyFont="1" applyFill="1" applyBorder="1" applyAlignment="1"/>
    <xf numFmtId="0" fontId="2" fillId="0" borderId="0" xfId="0" applyFo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2" fillId="0" borderId="6" xfId="0" applyFont="1" applyBorder="1" applyAlignment="1"/>
    <xf numFmtId="0" fontId="5" fillId="0" borderId="0" xfId="0" applyFont="1" applyAlignment="1">
      <alignment vertical="top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2" fillId="0" borderId="16" xfId="0" applyFont="1" applyBorder="1" applyAlignment="1"/>
    <xf numFmtId="0" fontId="0" fillId="0" borderId="1" xfId="0" applyBorder="1" applyAlignment="1">
      <alignment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7" fillId="2" borderId="0" xfId="0" applyFont="1" applyFill="1">
      <alignment vertical="center"/>
    </xf>
    <xf numFmtId="0" fontId="0" fillId="2" borderId="17" xfId="0" applyFill="1" applyBorder="1">
      <alignment vertical="center"/>
    </xf>
    <xf numFmtId="0" fontId="2" fillId="2" borderId="16" xfId="0" applyFont="1" applyFill="1" applyBorder="1" applyAlignment="1"/>
    <xf numFmtId="0" fontId="0" fillId="2" borderId="6" xfId="0" applyFill="1" applyBorder="1" applyAlignment="1"/>
    <xf numFmtId="0" fontId="4" fillId="2" borderId="0" xfId="0" applyFont="1" applyFill="1">
      <alignment vertical="center"/>
    </xf>
    <xf numFmtId="0" fontId="0" fillId="4" borderId="2" xfId="0" applyFill="1" applyBorder="1" applyAlignment="1">
      <alignment vertical="center" shrinkToFit="1"/>
    </xf>
    <xf numFmtId="0" fontId="9" fillId="2" borderId="0" xfId="1" applyFill="1">
      <alignment vertical="center"/>
    </xf>
    <xf numFmtId="0" fontId="9" fillId="0" borderId="0" xfId="1">
      <alignment vertical="center"/>
    </xf>
    <xf numFmtId="0" fontId="0" fillId="2" borderId="0" xfId="0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0" fillId="0" borderId="4" xfId="0" applyNumberFormat="1" applyBorder="1" applyAlignment="1" applyProtection="1">
      <alignment vertical="center" shrinkToFit="1"/>
      <protection locked="0"/>
    </xf>
    <xf numFmtId="41" fontId="4" fillId="4" borderId="13" xfId="0" applyNumberFormat="1" applyFont="1" applyFill="1" applyBorder="1">
      <alignment vertical="center"/>
    </xf>
    <xf numFmtId="41" fontId="4" fillId="4" borderId="14" xfId="0" applyNumberFormat="1" applyFont="1" applyFill="1" applyBorder="1">
      <alignment vertical="center"/>
    </xf>
    <xf numFmtId="41" fontId="4" fillId="4" borderId="15" xfId="0" applyNumberFormat="1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3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3" borderId="11" xfId="0" applyFill="1" applyBorder="1" applyAlignment="1" applyProtection="1">
      <alignment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41" fontId="4" fillId="0" borderId="13" xfId="0" applyNumberFormat="1" applyFont="1" applyBorder="1">
      <alignment vertical="center"/>
    </xf>
    <xf numFmtId="41" fontId="4" fillId="0" borderId="14" xfId="0" applyNumberFormat="1" applyFont="1" applyBorder="1">
      <alignment vertical="center"/>
    </xf>
    <xf numFmtId="41" fontId="4" fillId="0" borderId="15" xfId="0" applyNumberFormat="1" applyFont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64036@hokkaid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H18"/>
  <sheetViews>
    <sheetView showRowColHeaders="0" topLeftCell="A12" zoomScaleNormal="100" zoomScaleSheetLayoutView="100" workbookViewId="0">
      <selection activeCell="Q22" sqref="Q22"/>
    </sheetView>
  </sheetViews>
  <sheetFormatPr defaultColWidth="3.25" defaultRowHeight="18.75" x14ac:dyDescent="0.4"/>
  <cols>
    <col min="1" max="16384" width="3.25" style="1"/>
  </cols>
  <sheetData>
    <row r="2" spans="2:34" ht="25.5" x14ac:dyDescent="0.4">
      <c r="B2" s="54" t="s">
        <v>248</v>
      </c>
    </row>
    <row r="3" spans="2:34" ht="19.5" thickBot="1" x14ac:dyDescent="0.45"/>
    <row r="4" spans="2:34" x14ac:dyDescent="0.4"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</row>
    <row r="5" spans="2:34" x14ac:dyDescent="0.4">
      <c r="B5" s="48"/>
      <c r="C5" s="49" t="s">
        <v>249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</row>
    <row r="6" spans="2:34" x14ac:dyDescent="0.4"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0"/>
    </row>
    <row r="7" spans="2:34" x14ac:dyDescent="0.4">
      <c r="B7" s="48"/>
      <c r="C7" s="49" t="s">
        <v>250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</row>
    <row r="8" spans="2:34" x14ac:dyDescent="0.4">
      <c r="B8" s="48"/>
      <c r="C8" s="49"/>
      <c r="D8" s="49" t="s">
        <v>264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/>
    </row>
    <row r="9" spans="2:34" x14ac:dyDescent="0.4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63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</row>
    <row r="10" spans="2:34" x14ac:dyDescent="0.4">
      <c r="B10" s="48"/>
      <c r="C10" s="49" t="s">
        <v>251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50"/>
    </row>
    <row r="11" spans="2:34" x14ac:dyDescent="0.4">
      <c r="B11" s="48"/>
      <c r="C11" s="49"/>
      <c r="D11" s="49" t="s">
        <v>252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</row>
    <row r="12" spans="2:34" x14ac:dyDescent="0.4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/>
    </row>
    <row r="13" spans="2:34" x14ac:dyDescent="0.4">
      <c r="B13" s="48"/>
      <c r="C13" s="49" t="s">
        <v>253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50"/>
    </row>
    <row r="14" spans="2:34" x14ac:dyDescent="0.4">
      <c r="B14" s="48"/>
      <c r="C14" s="49"/>
      <c r="D14" s="49"/>
      <c r="E14" s="49" t="s">
        <v>266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61" t="s">
        <v>265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0"/>
    </row>
    <row r="15" spans="2:34" ht="19.5" thickBot="1" x14ac:dyDescent="0.4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3"/>
    </row>
    <row r="17" spans="2:20" x14ac:dyDescent="0.4">
      <c r="B17" s="1" t="s">
        <v>267</v>
      </c>
    </row>
    <row r="18" spans="2:20" x14ac:dyDescent="0.4">
      <c r="C18" s="1" t="s">
        <v>255</v>
      </c>
      <c r="E18" s="1" t="s">
        <v>268</v>
      </c>
      <c r="O18" s="1" t="s">
        <v>254</v>
      </c>
      <c r="T18" s="60" t="str">
        <f>U14</f>
        <v>764036@hokkaido-c.ed.jp</v>
      </c>
    </row>
  </sheetData>
  <sheetProtection sheet="1" objects="1" scenarios="1"/>
  <phoneticPr fontId="1"/>
  <hyperlinks>
    <hyperlink ref="U14" r:id="rId1" xr:uid="{37C37DD7-F0AF-43FF-A717-A2CD537A3AA7}"/>
  </hyperlinks>
  <pageMargins left="0.70866141732283472" right="0.70866141732283472" top="0.74803149606299213" bottom="0.74803149606299213" header="0.31496062992125984" footer="0.31496062992125984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12"/>
  <sheetViews>
    <sheetView showGridLines="0" showRowColHeaders="0" showZeros="0" zoomScaleNormal="100" workbookViewId="0">
      <selection activeCell="G101" sqref="G101:N101"/>
    </sheetView>
  </sheetViews>
  <sheetFormatPr defaultColWidth="3.125" defaultRowHeight="18.75" x14ac:dyDescent="0.4"/>
  <cols>
    <col min="1" max="19" width="3.125" style="1"/>
    <col min="20" max="20" width="3.125" style="1" customWidth="1"/>
    <col min="21" max="16384" width="3.125" style="1"/>
  </cols>
  <sheetData>
    <row r="1" spans="1:44" ht="7.5" customHeight="1" x14ac:dyDescent="0.4"/>
    <row r="2" spans="1:44" x14ac:dyDescent="0.25">
      <c r="A2" s="1" t="s">
        <v>28</v>
      </c>
      <c r="E2" s="1" t="s">
        <v>0</v>
      </c>
      <c r="G2" s="42"/>
      <c r="H2" s="1" t="s">
        <v>1</v>
      </c>
      <c r="I2" s="42"/>
      <c r="J2" s="1" t="s">
        <v>2</v>
      </c>
      <c r="K2" s="42"/>
      <c r="L2" s="1" t="s">
        <v>3</v>
      </c>
      <c r="M2" s="5" t="s">
        <v>31</v>
      </c>
    </row>
    <row r="3" spans="1:44" ht="10.5" customHeight="1" x14ac:dyDescent="0.25">
      <c r="E3" s="5"/>
      <c r="Q3" s="5" t="s">
        <v>32</v>
      </c>
      <c r="V3" s="5" t="s">
        <v>33</v>
      </c>
    </row>
    <row r="4" spans="1:44" x14ac:dyDescent="0.4">
      <c r="A4" s="1" t="s">
        <v>25</v>
      </c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6"/>
      <c r="U4" s="4"/>
      <c r="V4" s="67"/>
      <c r="W4" s="68"/>
      <c r="X4" s="69"/>
    </row>
    <row r="5" spans="1:44" ht="7.5" customHeight="1" x14ac:dyDescent="0.4"/>
    <row r="6" spans="1:44" ht="18.75" customHeight="1" x14ac:dyDescent="0.4">
      <c r="A6" s="1" t="s">
        <v>26</v>
      </c>
      <c r="E6" s="64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4"/>
      <c r="V6" s="70" t="s">
        <v>260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44" ht="7.5" customHeight="1" x14ac:dyDescent="0.4"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1:44" x14ac:dyDescent="0.4">
      <c r="A8" s="1" t="s">
        <v>27</v>
      </c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  <c r="U8" s="4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10" spans="1:44" ht="24" x14ac:dyDescent="0.25">
      <c r="E10" s="6"/>
      <c r="O10" s="56" t="s">
        <v>33</v>
      </c>
    </row>
    <row r="11" spans="1:44" ht="24" x14ac:dyDescent="0.4">
      <c r="A11" s="6">
        <v>1</v>
      </c>
      <c r="B11" s="6" t="s">
        <v>34</v>
      </c>
      <c r="E11" s="1" t="s">
        <v>269</v>
      </c>
      <c r="O11" s="81"/>
      <c r="P11" s="82"/>
      <c r="Q11" s="82"/>
      <c r="R11" s="83"/>
      <c r="T11" s="58" t="str">
        <f>IF(O11="加盟しません","これ以降の入力は必要ありません。","")</f>
        <v/>
      </c>
    </row>
    <row r="12" spans="1:44" ht="7.5" customHeight="1" thickBot="1" x14ac:dyDescent="0.45">
      <c r="A12" s="6"/>
      <c r="B12" s="6"/>
    </row>
    <row r="13" spans="1:44" x14ac:dyDescent="0.4">
      <c r="B13" s="1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57"/>
      <c r="AL13" s="57"/>
      <c r="AM13" s="57"/>
      <c r="AN13" s="57"/>
      <c r="AO13" s="57"/>
      <c r="AP13" s="11"/>
      <c r="AQ13" s="11"/>
      <c r="AR13" s="12"/>
    </row>
    <row r="14" spans="1:44" x14ac:dyDescent="0.4">
      <c r="B14" s="13" t="s">
        <v>22</v>
      </c>
      <c r="F14" s="1" t="s">
        <v>34</v>
      </c>
      <c r="I14" s="1" t="s">
        <v>37</v>
      </c>
      <c r="M14" s="1" t="s">
        <v>38</v>
      </c>
      <c r="R14" s="1" t="s">
        <v>217</v>
      </c>
      <c r="X14" s="1" t="s">
        <v>218</v>
      </c>
      <c r="AD14" s="1" t="s">
        <v>219</v>
      </c>
      <c r="AI14" s="55"/>
      <c r="AK14" s="9" t="s">
        <v>256</v>
      </c>
      <c r="AL14" s="9"/>
      <c r="AM14" s="9"/>
      <c r="AN14" s="9"/>
      <c r="AO14" s="9"/>
      <c r="AR14" s="14"/>
    </row>
    <row r="15" spans="1:44" ht="10.5" customHeight="1" x14ac:dyDescent="0.25">
      <c r="B15" s="13"/>
      <c r="E15" s="5" t="s">
        <v>33</v>
      </c>
      <c r="I15" s="5" t="s">
        <v>31</v>
      </c>
      <c r="M15" s="5" t="s">
        <v>33</v>
      </c>
      <c r="R15" s="5" t="s">
        <v>32</v>
      </c>
      <c r="AI15" s="55"/>
      <c r="AK15" s="5" t="s">
        <v>257</v>
      </c>
      <c r="AR15" s="14"/>
    </row>
    <row r="16" spans="1:44" x14ac:dyDescent="0.4">
      <c r="B16" s="13" t="s">
        <v>9</v>
      </c>
      <c r="F16" s="81"/>
      <c r="G16" s="83"/>
      <c r="I16" s="81"/>
      <c r="J16" s="82"/>
      <c r="K16" s="83"/>
      <c r="M16" s="81"/>
      <c r="N16" s="82"/>
      <c r="O16" s="82"/>
      <c r="P16" s="83"/>
      <c r="R16" s="64"/>
      <c r="S16" s="65"/>
      <c r="T16" s="65"/>
      <c r="U16" s="65"/>
      <c r="V16" s="66"/>
      <c r="X16" s="64"/>
      <c r="Y16" s="65"/>
      <c r="Z16" s="65"/>
      <c r="AA16" s="65"/>
      <c r="AB16" s="66"/>
      <c r="AD16" s="64"/>
      <c r="AE16" s="65"/>
      <c r="AF16" s="65"/>
      <c r="AG16" s="65"/>
      <c r="AH16" s="66"/>
      <c r="AI16" s="55"/>
      <c r="AK16" s="64"/>
      <c r="AL16" s="65"/>
      <c r="AM16" s="65"/>
      <c r="AN16" s="65"/>
      <c r="AO16" s="66"/>
      <c r="AR16" s="14"/>
    </row>
    <row r="17" spans="2:44" ht="7.5" customHeight="1" x14ac:dyDescent="0.4">
      <c r="B17" s="13"/>
      <c r="AI17" s="55"/>
      <c r="AR17" s="14"/>
    </row>
    <row r="18" spans="2:44" x14ac:dyDescent="0.4">
      <c r="B18" s="13" t="s">
        <v>10</v>
      </c>
      <c r="F18" s="81"/>
      <c r="G18" s="83"/>
      <c r="I18" s="81"/>
      <c r="J18" s="82"/>
      <c r="K18" s="83"/>
      <c r="M18" s="81"/>
      <c r="N18" s="82"/>
      <c r="O18" s="82"/>
      <c r="P18" s="83"/>
      <c r="R18" s="64"/>
      <c r="S18" s="65"/>
      <c r="T18" s="65"/>
      <c r="U18" s="65"/>
      <c r="V18" s="66"/>
      <c r="X18" s="64"/>
      <c r="Y18" s="65"/>
      <c r="Z18" s="65"/>
      <c r="AA18" s="65"/>
      <c r="AB18" s="66"/>
      <c r="AD18" s="64"/>
      <c r="AE18" s="65"/>
      <c r="AF18" s="65"/>
      <c r="AG18" s="65"/>
      <c r="AH18" s="66"/>
      <c r="AI18" s="55"/>
      <c r="AK18" s="64"/>
      <c r="AL18" s="65"/>
      <c r="AM18" s="65"/>
      <c r="AN18" s="65"/>
      <c r="AO18" s="66"/>
      <c r="AR18" s="14"/>
    </row>
    <row r="19" spans="2:44" ht="7.5" customHeight="1" x14ac:dyDescent="0.4">
      <c r="B19" s="13"/>
      <c r="AI19" s="55"/>
      <c r="AR19" s="14"/>
    </row>
    <row r="20" spans="2:44" x14ac:dyDescent="0.4">
      <c r="B20" s="13" t="s">
        <v>11</v>
      </c>
      <c r="F20" s="81"/>
      <c r="G20" s="83"/>
      <c r="I20" s="81"/>
      <c r="J20" s="82"/>
      <c r="K20" s="83"/>
      <c r="M20" s="81"/>
      <c r="N20" s="82"/>
      <c r="O20" s="82"/>
      <c r="P20" s="83"/>
      <c r="R20" s="64"/>
      <c r="S20" s="65"/>
      <c r="T20" s="65"/>
      <c r="U20" s="65"/>
      <c r="V20" s="66"/>
      <c r="X20" s="64"/>
      <c r="Y20" s="65"/>
      <c r="Z20" s="65"/>
      <c r="AA20" s="65"/>
      <c r="AB20" s="66"/>
      <c r="AD20" s="64"/>
      <c r="AE20" s="65"/>
      <c r="AF20" s="65"/>
      <c r="AG20" s="65"/>
      <c r="AH20" s="66"/>
      <c r="AI20" s="55"/>
      <c r="AK20" s="64"/>
      <c r="AL20" s="65"/>
      <c r="AM20" s="65"/>
      <c r="AN20" s="65"/>
      <c r="AO20" s="66"/>
      <c r="AR20" s="14"/>
    </row>
    <row r="21" spans="2:44" ht="7.5" customHeight="1" x14ac:dyDescent="0.4">
      <c r="B21" s="13"/>
      <c r="AI21" s="55"/>
      <c r="AR21" s="14"/>
    </row>
    <row r="22" spans="2:44" x14ac:dyDescent="0.4">
      <c r="B22" s="13" t="s">
        <v>12</v>
      </c>
      <c r="F22" s="81"/>
      <c r="G22" s="83"/>
      <c r="I22" s="81"/>
      <c r="J22" s="82"/>
      <c r="K22" s="83"/>
      <c r="M22" s="81"/>
      <c r="N22" s="82"/>
      <c r="O22" s="82"/>
      <c r="P22" s="83"/>
      <c r="R22" s="64"/>
      <c r="S22" s="65"/>
      <c r="T22" s="65"/>
      <c r="U22" s="65"/>
      <c r="V22" s="66"/>
      <c r="X22" s="64"/>
      <c r="Y22" s="65"/>
      <c r="Z22" s="65"/>
      <c r="AA22" s="65"/>
      <c r="AB22" s="66"/>
      <c r="AD22" s="64"/>
      <c r="AE22" s="65"/>
      <c r="AF22" s="65"/>
      <c r="AG22" s="65"/>
      <c r="AH22" s="66"/>
      <c r="AI22" s="55"/>
      <c r="AK22" s="64"/>
      <c r="AL22" s="65"/>
      <c r="AM22" s="65"/>
      <c r="AN22" s="65"/>
      <c r="AO22" s="66"/>
      <c r="AR22" s="14"/>
    </row>
    <row r="23" spans="2:44" ht="7.5" customHeight="1" x14ac:dyDescent="0.4">
      <c r="B23" s="13"/>
      <c r="AI23" s="55"/>
      <c r="AR23" s="14"/>
    </row>
    <row r="24" spans="2:44" x14ac:dyDescent="0.4">
      <c r="B24" s="13" t="s">
        <v>13</v>
      </c>
      <c r="F24" s="81"/>
      <c r="G24" s="83"/>
      <c r="I24" s="81"/>
      <c r="J24" s="82"/>
      <c r="K24" s="83"/>
      <c r="M24" s="81"/>
      <c r="N24" s="82"/>
      <c r="O24" s="82"/>
      <c r="P24" s="83"/>
      <c r="R24" s="64"/>
      <c r="S24" s="65"/>
      <c r="T24" s="65"/>
      <c r="U24" s="65"/>
      <c r="V24" s="66"/>
      <c r="X24" s="64"/>
      <c r="Y24" s="65"/>
      <c r="Z24" s="65"/>
      <c r="AA24" s="65"/>
      <c r="AB24" s="66"/>
      <c r="AD24" s="64"/>
      <c r="AE24" s="65"/>
      <c r="AF24" s="65"/>
      <c r="AG24" s="65"/>
      <c r="AH24" s="66"/>
      <c r="AI24" s="55"/>
      <c r="AK24" s="64"/>
      <c r="AL24" s="65"/>
      <c r="AM24" s="65"/>
      <c r="AN24" s="65"/>
      <c r="AO24" s="66"/>
      <c r="AR24" s="14"/>
    </row>
    <row r="25" spans="2:44" ht="7.5" customHeight="1" x14ac:dyDescent="0.4">
      <c r="B25" s="13"/>
      <c r="AI25" s="55"/>
      <c r="AR25" s="14"/>
    </row>
    <row r="26" spans="2:44" x14ac:dyDescent="0.4">
      <c r="B26" s="13" t="s">
        <v>14</v>
      </c>
      <c r="F26" s="81"/>
      <c r="G26" s="83"/>
      <c r="I26" s="81"/>
      <c r="J26" s="82"/>
      <c r="K26" s="83"/>
      <c r="M26" s="81"/>
      <c r="N26" s="82"/>
      <c r="O26" s="82"/>
      <c r="P26" s="83"/>
      <c r="R26" s="64"/>
      <c r="S26" s="65"/>
      <c r="T26" s="65"/>
      <c r="U26" s="65"/>
      <c r="V26" s="66"/>
      <c r="X26" s="64"/>
      <c r="Y26" s="65"/>
      <c r="Z26" s="65"/>
      <c r="AA26" s="65"/>
      <c r="AB26" s="66"/>
      <c r="AD26" s="64"/>
      <c r="AE26" s="65"/>
      <c r="AF26" s="65"/>
      <c r="AG26" s="65"/>
      <c r="AH26" s="66"/>
      <c r="AI26" s="55"/>
      <c r="AK26" s="64"/>
      <c r="AL26" s="65"/>
      <c r="AM26" s="65"/>
      <c r="AN26" s="65"/>
      <c r="AO26" s="66"/>
      <c r="AR26" s="14"/>
    </row>
    <row r="27" spans="2:44" ht="7.5" customHeight="1" x14ac:dyDescent="0.4">
      <c r="B27" s="13"/>
      <c r="AI27" s="55"/>
      <c r="AR27" s="14"/>
    </row>
    <row r="28" spans="2:44" x14ac:dyDescent="0.4">
      <c r="B28" s="13" t="s">
        <v>45</v>
      </c>
      <c r="F28" s="81"/>
      <c r="G28" s="83"/>
      <c r="I28" s="81"/>
      <c r="J28" s="82"/>
      <c r="K28" s="83"/>
      <c r="M28" s="81"/>
      <c r="N28" s="82"/>
      <c r="O28" s="82"/>
      <c r="P28" s="83"/>
      <c r="R28" s="64"/>
      <c r="S28" s="65"/>
      <c r="T28" s="65"/>
      <c r="U28" s="65"/>
      <c r="V28" s="66"/>
      <c r="X28" s="64"/>
      <c r="Y28" s="65"/>
      <c r="Z28" s="65"/>
      <c r="AA28" s="65"/>
      <c r="AB28" s="66"/>
      <c r="AD28" s="64"/>
      <c r="AE28" s="65"/>
      <c r="AF28" s="65"/>
      <c r="AG28" s="65"/>
      <c r="AH28" s="66"/>
      <c r="AI28" s="55"/>
      <c r="AK28" s="64"/>
      <c r="AL28" s="65"/>
      <c r="AM28" s="65"/>
      <c r="AN28" s="65"/>
      <c r="AO28" s="66"/>
      <c r="AR28" s="14"/>
    </row>
    <row r="29" spans="2:44" ht="7.5" customHeight="1" x14ac:dyDescent="0.4">
      <c r="B29" s="13"/>
      <c r="AI29" s="55"/>
      <c r="AR29" s="14"/>
    </row>
    <row r="30" spans="2:44" x14ac:dyDescent="0.4">
      <c r="B30" s="13" t="s">
        <v>44</v>
      </c>
      <c r="F30" s="81"/>
      <c r="G30" s="83"/>
      <c r="I30" s="81"/>
      <c r="J30" s="82"/>
      <c r="K30" s="83"/>
      <c r="M30" s="81"/>
      <c r="N30" s="82"/>
      <c r="O30" s="82"/>
      <c r="P30" s="83"/>
      <c r="R30" s="64"/>
      <c r="S30" s="65"/>
      <c r="T30" s="65"/>
      <c r="U30" s="65"/>
      <c r="V30" s="66"/>
      <c r="X30" s="64"/>
      <c r="Y30" s="65"/>
      <c r="Z30" s="65"/>
      <c r="AA30" s="65"/>
      <c r="AB30" s="66"/>
      <c r="AD30" s="64"/>
      <c r="AE30" s="65"/>
      <c r="AF30" s="65"/>
      <c r="AG30" s="65"/>
      <c r="AH30" s="66"/>
      <c r="AI30" s="55"/>
      <c r="AK30" s="64"/>
      <c r="AL30" s="65"/>
      <c r="AM30" s="65"/>
      <c r="AN30" s="65"/>
      <c r="AO30" s="66"/>
      <c r="AR30" s="14"/>
    </row>
    <row r="31" spans="2:44" ht="7.5" customHeight="1" x14ac:dyDescent="0.4">
      <c r="B31" s="13"/>
      <c r="AI31" s="55"/>
      <c r="AR31" s="14"/>
    </row>
    <row r="32" spans="2:44" x14ac:dyDescent="0.4">
      <c r="B32" s="13" t="s">
        <v>16</v>
      </c>
      <c r="F32" s="81"/>
      <c r="G32" s="83"/>
      <c r="I32" s="81"/>
      <c r="J32" s="82"/>
      <c r="K32" s="83"/>
      <c r="M32" s="81"/>
      <c r="N32" s="82"/>
      <c r="O32" s="82"/>
      <c r="P32" s="83"/>
      <c r="R32" s="64"/>
      <c r="S32" s="65"/>
      <c r="T32" s="65"/>
      <c r="U32" s="65"/>
      <c r="V32" s="66"/>
      <c r="X32" s="64"/>
      <c r="Y32" s="65"/>
      <c r="Z32" s="65"/>
      <c r="AA32" s="65"/>
      <c r="AB32" s="66"/>
      <c r="AD32" s="64"/>
      <c r="AE32" s="65"/>
      <c r="AF32" s="65"/>
      <c r="AG32" s="65"/>
      <c r="AH32" s="66"/>
      <c r="AI32" s="55"/>
      <c r="AK32" s="64"/>
      <c r="AL32" s="65"/>
      <c r="AM32" s="65"/>
      <c r="AN32" s="65"/>
      <c r="AO32" s="66"/>
      <c r="AR32" s="14"/>
    </row>
    <row r="33" spans="1:44" ht="7.5" customHeight="1" x14ac:dyDescent="0.4">
      <c r="B33" s="13"/>
      <c r="AI33" s="55"/>
      <c r="AR33" s="14"/>
    </row>
    <row r="34" spans="1:44" x14ac:dyDescent="0.4">
      <c r="B34" s="13" t="s">
        <v>17</v>
      </c>
      <c r="F34" s="81"/>
      <c r="G34" s="83"/>
      <c r="I34" s="81"/>
      <c r="J34" s="82"/>
      <c r="K34" s="83"/>
      <c r="M34" s="81"/>
      <c r="N34" s="82"/>
      <c r="O34" s="82"/>
      <c r="P34" s="83"/>
      <c r="R34" s="64"/>
      <c r="S34" s="65"/>
      <c r="T34" s="65"/>
      <c r="U34" s="65"/>
      <c r="V34" s="66"/>
      <c r="X34" s="64"/>
      <c r="Y34" s="65"/>
      <c r="Z34" s="65"/>
      <c r="AA34" s="65"/>
      <c r="AB34" s="66"/>
      <c r="AD34" s="64"/>
      <c r="AE34" s="65"/>
      <c r="AF34" s="65"/>
      <c r="AG34" s="65"/>
      <c r="AH34" s="66"/>
      <c r="AI34" s="55"/>
      <c r="AK34" s="64"/>
      <c r="AL34" s="65"/>
      <c r="AM34" s="65"/>
      <c r="AN34" s="65"/>
      <c r="AO34" s="66"/>
      <c r="AR34" s="14"/>
    </row>
    <row r="35" spans="1:44" ht="7.5" customHeight="1" x14ac:dyDescent="0.4">
      <c r="B35" s="13"/>
      <c r="AI35" s="55"/>
      <c r="AR35" s="14"/>
    </row>
    <row r="36" spans="1:44" x14ac:dyDescent="0.4">
      <c r="B36" s="13" t="s">
        <v>18</v>
      </c>
      <c r="F36" s="81"/>
      <c r="G36" s="83"/>
      <c r="I36" s="81"/>
      <c r="J36" s="82"/>
      <c r="K36" s="83"/>
      <c r="M36" s="81"/>
      <c r="N36" s="82"/>
      <c r="O36" s="82"/>
      <c r="P36" s="83"/>
      <c r="R36" s="64"/>
      <c r="S36" s="65"/>
      <c r="T36" s="65"/>
      <c r="U36" s="65"/>
      <c r="V36" s="66"/>
      <c r="X36" s="64"/>
      <c r="Y36" s="65"/>
      <c r="Z36" s="65"/>
      <c r="AA36" s="65"/>
      <c r="AB36" s="66"/>
      <c r="AD36" s="64"/>
      <c r="AE36" s="65"/>
      <c r="AF36" s="65"/>
      <c r="AG36" s="65"/>
      <c r="AH36" s="66"/>
      <c r="AI36" s="55"/>
      <c r="AK36" s="64"/>
      <c r="AL36" s="65"/>
      <c r="AM36" s="65"/>
      <c r="AN36" s="65"/>
      <c r="AO36" s="66"/>
      <c r="AR36" s="14"/>
    </row>
    <row r="37" spans="1:44" ht="7.5" customHeight="1" x14ac:dyDescent="0.4">
      <c r="B37" s="13"/>
      <c r="AI37" s="55"/>
      <c r="AR37" s="14"/>
    </row>
    <row r="38" spans="1:44" x14ac:dyDescent="0.4">
      <c r="B38" s="13" t="s">
        <v>19</v>
      </c>
      <c r="F38" s="81"/>
      <c r="G38" s="83"/>
      <c r="I38" s="81"/>
      <c r="J38" s="82"/>
      <c r="K38" s="83"/>
      <c r="M38" s="81"/>
      <c r="N38" s="82"/>
      <c r="O38" s="82"/>
      <c r="P38" s="83"/>
      <c r="R38" s="64"/>
      <c r="S38" s="65"/>
      <c r="T38" s="65"/>
      <c r="U38" s="65"/>
      <c r="V38" s="66"/>
      <c r="X38" s="64"/>
      <c r="Y38" s="65"/>
      <c r="Z38" s="65"/>
      <c r="AA38" s="65"/>
      <c r="AB38" s="66"/>
      <c r="AD38" s="64"/>
      <c r="AE38" s="65"/>
      <c r="AF38" s="65"/>
      <c r="AG38" s="65"/>
      <c r="AH38" s="66"/>
      <c r="AI38" s="55"/>
      <c r="AK38" s="64"/>
      <c r="AL38" s="65"/>
      <c r="AM38" s="65"/>
      <c r="AN38" s="65"/>
      <c r="AO38" s="66"/>
      <c r="AR38" s="14"/>
    </row>
    <row r="39" spans="1:44" ht="7.5" customHeight="1" x14ac:dyDescent="0.4">
      <c r="B39" s="13"/>
      <c r="AI39" s="55"/>
      <c r="AR39" s="14"/>
    </row>
    <row r="40" spans="1:44" x14ac:dyDescent="0.4">
      <c r="B40" s="13" t="s">
        <v>20</v>
      </c>
      <c r="F40" s="81"/>
      <c r="G40" s="83"/>
      <c r="I40" s="81"/>
      <c r="J40" s="82"/>
      <c r="K40" s="83"/>
      <c r="M40" s="81"/>
      <c r="N40" s="82"/>
      <c r="O40" s="82"/>
      <c r="P40" s="83"/>
      <c r="R40" s="64"/>
      <c r="S40" s="65"/>
      <c r="T40" s="65"/>
      <c r="U40" s="65"/>
      <c r="V40" s="66"/>
      <c r="X40" s="64"/>
      <c r="Y40" s="65"/>
      <c r="Z40" s="65"/>
      <c r="AA40" s="65"/>
      <c r="AB40" s="66"/>
      <c r="AD40" s="64"/>
      <c r="AE40" s="65"/>
      <c r="AF40" s="65"/>
      <c r="AG40" s="65"/>
      <c r="AH40" s="66"/>
      <c r="AI40" s="55"/>
      <c r="AK40" s="64"/>
      <c r="AL40" s="65"/>
      <c r="AM40" s="65"/>
      <c r="AN40" s="65"/>
      <c r="AO40" s="66"/>
      <c r="AR40" s="14"/>
    </row>
    <row r="41" spans="1:44" ht="19.5" thickBot="1" x14ac:dyDescent="0.4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7"/>
    </row>
    <row r="43" spans="1:44" ht="24.75" thickBot="1" x14ac:dyDescent="0.45">
      <c r="A43" s="6">
        <v>2</v>
      </c>
      <c r="B43" s="6" t="s">
        <v>46</v>
      </c>
      <c r="E43" s="44" t="s">
        <v>263</v>
      </c>
    </row>
    <row r="44" spans="1:44" ht="11.25" customHeight="1" x14ac:dyDescent="0.4">
      <c r="A44" s="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2"/>
    </row>
    <row r="45" spans="1:44" ht="10.5" customHeight="1" thickBot="1" x14ac:dyDescent="0.3">
      <c r="B45" s="13"/>
      <c r="K45" s="5" t="s">
        <v>31</v>
      </c>
      <c r="AD45" s="5" t="s">
        <v>31</v>
      </c>
      <c r="AJ45" s="5" t="s">
        <v>31</v>
      </c>
      <c r="AR45" s="14"/>
    </row>
    <row r="46" spans="1:44" ht="19.5" thickBot="1" x14ac:dyDescent="0.45">
      <c r="B46" s="13" t="s">
        <v>47</v>
      </c>
      <c r="F46" s="1" t="s">
        <v>48</v>
      </c>
      <c r="I46" s="1" t="s">
        <v>261</v>
      </c>
      <c r="K46" s="81"/>
      <c r="L46" s="82"/>
      <c r="M46" s="83"/>
      <c r="N46" s="1" t="s">
        <v>49</v>
      </c>
      <c r="U46" s="75">
        <f>K46*350</f>
        <v>0</v>
      </c>
      <c r="V46" s="76"/>
      <c r="W46" s="76"/>
      <c r="X46" s="76"/>
      <c r="Y46" s="77"/>
      <c r="Z46" s="1" t="s">
        <v>52</v>
      </c>
      <c r="AC46" s="8" t="s">
        <v>53</v>
      </c>
      <c r="AD46" s="81"/>
      <c r="AE46" s="82"/>
      <c r="AF46" s="83"/>
      <c r="AG46" s="1" t="s">
        <v>54</v>
      </c>
      <c r="AI46" s="8" t="s">
        <v>55</v>
      </c>
      <c r="AJ46" s="81"/>
      <c r="AK46" s="82"/>
      <c r="AL46" s="83"/>
      <c r="AM46" s="1" t="s">
        <v>56</v>
      </c>
      <c r="AR46" s="14"/>
    </row>
    <row r="47" spans="1:44" ht="7.5" customHeight="1" thickBot="1" x14ac:dyDescent="0.45">
      <c r="B47" s="13"/>
      <c r="AR47" s="14"/>
    </row>
    <row r="48" spans="1:44" ht="19.5" thickBot="1" x14ac:dyDescent="0.45">
      <c r="B48" s="13"/>
      <c r="F48" s="1" t="s">
        <v>50</v>
      </c>
      <c r="I48" s="1" t="s">
        <v>261</v>
      </c>
      <c r="K48" s="81"/>
      <c r="L48" s="82"/>
      <c r="M48" s="83"/>
      <c r="N48" s="1" t="s">
        <v>51</v>
      </c>
      <c r="U48" s="75">
        <f>K48*70</f>
        <v>0</v>
      </c>
      <c r="V48" s="76"/>
      <c r="W48" s="76"/>
      <c r="X48" s="76"/>
      <c r="Y48" s="77"/>
      <c r="Z48" s="1" t="s">
        <v>52</v>
      </c>
      <c r="AC48" s="8" t="s">
        <v>53</v>
      </c>
      <c r="AD48" s="81"/>
      <c r="AE48" s="82"/>
      <c r="AF48" s="83"/>
      <c r="AG48" s="1" t="s">
        <v>54</v>
      </c>
      <c r="AI48" s="8" t="s">
        <v>55</v>
      </c>
      <c r="AJ48" s="81"/>
      <c r="AK48" s="82"/>
      <c r="AL48" s="83"/>
      <c r="AM48" s="1" t="s">
        <v>56</v>
      </c>
      <c r="AR48" s="14"/>
    </row>
    <row r="49" spans="1:44" ht="7.5" customHeight="1" thickBot="1" x14ac:dyDescent="0.45">
      <c r="B49" s="13"/>
      <c r="AR49" s="14"/>
    </row>
    <row r="50" spans="1:44" ht="19.5" thickBot="1" x14ac:dyDescent="0.45">
      <c r="B50" s="13" t="s">
        <v>57</v>
      </c>
      <c r="F50" s="1" t="s">
        <v>261</v>
      </c>
      <c r="H50" s="78">
        <f>K46+K48</f>
        <v>0</v>
      </c>
      <c r="I50" s="79"/>
      <c r="J50" s="80"/>
      <c r="K50" s="1" t="s">
        <v>58</v>
      </c>
      <c r="Q50" s="78">
        <f>COUNTIF(F16:G40,"○")</f>
        <v>0</v>
      </c>
      <c r="R50" s="79"/>
      <c r="S50" s="79"/>
      <c r="T50" s="79"/>
      <c r="U50" s="80"/>
      <c r="V50" s="1" t="s">
        <v>262</v>
      </c>
      <c r="AC50" s="78">
        <f>K46+K48</f>
        <v>0</v>
      </c>
      <c r="AD50" s="79"/>
      <c r="AE50" s="80"/>
      <c r="AF50" s="1" t="s">
        <v>73</v>
      </c>
      <c r="AL50" s="75">
        <f>H50*(Q50+1)*20</f>
        <v>0</v>
      </c>
      <c r="AM50" s="76"/>
      <c r="AN50" s="76"/>
      <c r="AO50" s="76"/>
      <c r="AP50" s="77"/>
      <c r="AQ50" s="1" t="s">
        <v>52</v>
      </c>
      <c r="AR50" s="14"/>
    </row>
    <row r="51" spans="1:44" ht="19.5" thickBot="1" x14ac:dyDescent="0.45">
      <c r="B51" s="13"/>
      <c r="AR51" s="14"/>
    </row>
    <row r="52" spans="1:44" ht="19.5" thickBot="1" x14ac:dyDescent="0.45">
      <c r="B52" s="13"/>
      <c r="F52" s="1" t="s">
        <v>74</v>
      </c>
      <c r="P52" s="75">
        <f>U46+U48+AL50</f>
        <v>0</v>
      </c>
      <c r="Q52" s="76"/>
      <c r="R52" s="76"/>
      <c r="S52" s="76"/>
      <c r="T52" s="76"/>
      <c r="U52" s="77"/>
      <c r="V52" s="1" t="s">
        <v>52</v>
      </c>
      <c r="AR52" s="14"/>
    </row>
    <row r="53" spans="1:44" ht="19.5" thickBot="1" x14ac:dyDescent="0.4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7"/>
    </row>
    <row r="55" spans="1:44" ht="24.75" thickBot="1" x14ac:dyDescent="0.45">
      <c r="A55" s="6">
        <v>3</v>
      </c>
      <c r="B55" s="6" t="s">
        <v>75</v>
      </c>
    </row>
    <row r="56" spans="1:44" x14ac:dyDescent="0.25">
      <c r="B56" s="18"/>
      <c r="C56" s="11"/>
      <c r="D56" s="11"/>
      <c r="E56" s="11"/>
      <c r="F56" s="11"/>
      <c r="G56" s="11"/>
      <c r="H56" s="11"/>
      <c r="I56" s="11"/>
      <c r="J56" s="11"/>
      <c r="K56" s="11"/>
      <c r="L56" s="19"/>
      <c r="M56" s="19" t="s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2"/>
    </row>
    <row r="57" spans="1:44" x14ac:dyDescent="0.4">
      <c r="B57" s="13" t="s">
        <v>76</v>
      </c>
      <c r="C57" s="1" t="s">
        <v>270</v>
      </c>
      <c r="M57" s="64"/>
      <c r="N57" s="65"/>
      <c r="O57" s="65"/>
      <c r="P57" s="65"/>
      <c r="Q57" s="65"/>
      <c r="R57" s="65"/>
      <c r="S57" s="65"/>
      <c r="T57" s="65"/>
      <c r="U57" s="65"/>
      <c r="V57" s="66"/>
      <c r="W57" s="1" t="s">
        <v>59</v>
      </c>
      <c r="AR57" s="14"/>
    </row>
    <row r="58" spans="1:44" ht="10.5" customHeight="1" x14ac:dyDescent="0.25">
      <c r="B58" s="13"/>
      <c r="H58" s="5" t="s">
        <v>31</v>
      </c>
      <c r="AR58" s="14"/>
    </row>
    <row r="59" spans="1:44" x14ac:dyDescent="0.4">
      <c r="B59" s="13"/>
      <c r="C59" s="1" t="s">
        <v>60</v>
      </c>
      <c r="F59" s="1" t="s">
        <v>0</v>
      </c>
      <c r="H59" s="43"/>
      <c r="I59" s="1" t="s">
        <v>1</v>
      </c>
      <c r="J59" s="43"/>
      <c r="K59" s="1" t="s">
        <v>2</v>
      </c>
      <c r="L59" s="43"/>
      <c r="M59" s="1" t="s">
        <v>3</v>
      </c>
      <c r="N59" s="1" t="s">
        <v>62</v>
      </c>
      <c r="O59" s="43"/>
      <c r="P59" s="1" t="s">
        <v>2</v>
      </c>
      <c r="Q59" s="43"/>
      <c r="R59" s="1" t="s">
        <v>3</v>
      </c>
      <c r="T59" s="1" t="s">
        <v>247</v>
      </c>
      <c r="AR59" s="14"/>
    </row>
    <row r="60" spans="1:44" ht="11.25" customHeight="1" x14ac:dyDescent="0.25">
      <c r="B60" s="13"/>
      <c r="F60" s="5" t="s">
        <v>32</v>
      </c>
      <c r="AR60" s="14"/>
    </row>
    <row r="61" spans="1:44" x14ac:dyDescent="0.4">
      <c r="B61" s="13"/>
      <c r="C61" s="1" t="s">
        <v>61</v>
      </c>
      <c r="F61" s="64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6"/>
      <c r="AR61" s="14"/>
    </row>
    <row r="62" spans="1:44" ht="11.25" customHeight="1" x14ac:dyDescent="0.25">
      <c r="B62" s="13"/>
      <c r="G62" s="5" t="s">
        <v>32</v>
      </c>
      <c r="T62" s="5" t="s">
        <v>32</v>
      </c>
      <c r="AR62" s="14"/>
    </row>
    <row r="63" spans="1:44" x14ac:dyDescent="0.4">
      <c r="B63" s="13"/>
      <c r="C63" s="1" t="s">
        <v>67</v>
      </c>
      <c r="G63" s="64"/>
      <c r="H63" s="65"/>
      <c r="I63" s="65"/>
      <c r="J63" s="65"/>
      <c r="K63" s="65"/>
      <c r="L63" s="65"/>
      <c r="M63" s="65"/>
      <c r="N63" s="66"/>
      <c r="P63" s="1" t="s">
        <v>68</v>
      </c>
      <c r="T63" s="64"/>
      <c r="U63" s="65"/>
      <c r="V63" s="65"/>
      <c r="W63" s="65"/>
      <c r="X63" s="65"/>
      <c r="Y63" s="65"/>
      <c r="Z63" s="66"/>
      <c r="AR63" s="14"/>
    </row>
    <row r="64" spans="1:44" ht="11.25" customHeight="1" x14ac:dyDescent="0.25">
      <c r="B64" s="13"/>
      <c r="E64" s="5" t="s">
        <v>31</v>
      </c>
      <c r="M64" s="5" t="s">
        <v>31</v>
      </c>
      <c r="X64" s="5" t="s">
        <v>32</v>
      </c>
      <c r="AR64" s="14"/>
    </row>
    <row r="65" spans="2:44" x14ac:dyDescent="0.4">
      <c r="B65" s="13"/>
      <c r="C65" s="1" t="s">
        <v>66</v>
      </c>
      <c r="E65" s="72"/>
      <c r="F65" s="73"/>
      <c r="G65" s="74"/>
      <c r="I65" s="1" t="s">
        <v>63</v>
      </c>
      <c r="L65" s="8" t="s">
        <v>64</v>
      </c>
      <c r="M65" s="72"/>
      <c r="N65" s="73"/>
      <c r="O65" s="73"/>
      <c r="P65" s="73"/>
      <c r="Q65" s="73"/>
      <c r="R65" s="73"/>
      <c r="S65" s="73"/>
      <c r="T65" s="74"/>
      <c r="V65" s="1" t="s">
        <v>65</v>
      </c>
      <c r="X65" s="64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6"/>
      <c r="AR65" s="14"/>
    </row>
    <row r="66" spans="2:44" ht="11.25" customHeight="1" x14ac:dyDescent="0.25">
      <c r="B66" s="13"/>
      <c r="G66" s="5" t="s">
        <v>31</v>
      </c>
      <c r="AR66" s="14"/>
    </row>
    <row r="67" spans="2:44" x14ac:dyDescent="0.4">
      <c r="B67" s="13"/>
      <c r="C67" s="1" t="s">
        <v>69</v>
      </c>
      <c r="G67" s="64"/>
      <c r="H67" s="65"/>
      <c r="I67" s="66"/>
      <c r="J67" s="1" t="s">
        <v>70</v>
      </c>
      <c r="AR67" s="14"/>
    </row>
    <row r="68" spans="2:44" ht="7.5" customHeight="1" x14ac:dyDescent="0.4">
      <c r="B68" s="13"/>
      <c r="AR68" s="14"/>
    </row>
    <row r="69" spans="2:44" x14ac:dyDescent="0.4">
      <c r="B69" s="13"/>
      <c r="C69" s="1" t="s">
        <v>271</v>
      </c>
      <c r="AR69" s="14"/>
    </row>
    <row r="70" spans="2:44" ht="10.5" customHeight="1" x14ac:dyDescent="0.25">
      <c r="B70" s="13"/>
      <c r="F70" s="5" t="s">
        <v>31</v>
      </c>
      <c r="AR70" s="14"/>
    </row>
    <row r="71" spans="2:44" x14ac:dyDescent="0.4">
      <c r="B71" s="13"/>
      <c r="D71" s="1" t="s">
        <v>71</v>
      </c>
      <c r="F71" s="64"/>
      <c r="G71" s="65"/>
      <c r="H71" s="65"/>
      <c r="I71" s="65"/>
      <c r="J71" s="66"/>
      <c r="K71" s="1" t="s">
        <v>52</v>
      </c>
      <c r="AR71" s="14"/>
    </row>
    <row r="72" spans="2:44" ht="10.5" customHeight="1" x14ac:dyDescent="0.25">
      <c r="B72" s="13"/>
      <c r="F72" s="5" t="s">
        <v>32</v>
      </c>
      <c r="AR72" s="14"/>
    </row>
    <row r="73" spans="2:44" x14ac:dyDescent="0.4">
      <c r="B73" s="13"/>
      <c r="D73" s="1" t="s">
        <v>72</v>
      </c>
      <c r="F73" s="64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6"/>
      <c r="AR73" s="14"/>
    </row>
    <row r="74" spans="2:44" ht="19.5" thickBot="1" x14ac:dyDescent="0.4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7"/>
    </row>
    <row r="75" spans="2:44" x14ac:dyDescent="0.25">
      <c r="B75" s="18"/>
      <c r="C75" s="11"/>
      <c r="D75" s="11"/>
      <c r="E75" s="11"/>
      <c r="F75" s="11"/>
      <c r="G75" s="11"/>
      <c r="H75" s="11"/>
      <c r="I75" s="11"/>
      <c r="J75" s="11"/>
      <c r="K75" s="11"/>
      <c r="L75" s="19" t="s">
        <v>32</v>
      </c>
      <c r="M75" s="19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2"/>
    </row>
    <row r="76" spans="2:44" x14ac:dyDescent="0.4">
      <c r="B76" s="13" t="s">
        <v>244</v>
      </c>
      <c r="C76" s="1" t="s">
        <v>270</v>
      </c>
      <c r="M76" s="64"/>
      <c r="N76" s="65"/>
      <c r="O76" s="65"/>
      <c r="P76" s="65"/>
      <c r="Q76" s="65"/>
      <c r="R76" s="65"/>
      <c r="S76" s="65"/>
      <c r="T76" s="65"/>
      <c r="U76" s="65"/>
      <c r="V76" s="66"/>
      <c r="W76" s="1" t="s">
        <v>59</v>
      </c>
      <c r="AR76" s="14"/>
    </row>
    <row r="77" spans="2:44" ht="10.5" customHeight="1" x14ac:dyDescent="0.25">
      <c r="B77" s="13"/>
      <c r="H77" s="5" t="s">
        <v>31</v>
      </c>
      <c r="AR77" s="14"/>
    </row>
    <row r="78" spans="2:44" x14ac:dyDescent="0.4">
      <c r="B78" s="13"/>
      <c r="C78" s="1" t="s">
        <v>60</v>
      </c>
      <c r="F78" s="1" t="s">
        <v>0</v>
      </c>
      <c r="H78" s="43"/>
      <c r="I78" s="1" t="s">
        <v>1</v>
      </c>
      <c r="J78" s="43"/>
      <c r="K78" s="1" t="s">
        <v>2</v>
      </c>
      <c r="L78" s="43"/>
      <c r="M78" s="1" t="s">
        <v>3</v>
      </c>
      <c r="N78" s="1" t="s">
        <v>245</v>
      </c>
      <c r="O78" s="43"/>
      <c r="P78" s="1" t="s">
        <v>2</v>
      </c>
      <c r="Q78" s="43"/>
      <c r="R78" s="1" t="s">
        <v>3</v>
      </c>
      <c r="T78" s="1" t="s">
        <v>247</v>
      </c>
      <c r="AR78" s="14"/>
    </row>
    <row r="79" spans="2:44" ht="11.25" customHeight="1" x14ac:dyDescent="0.25">
      <c r="B79" s="13"/>
      <c r="F79" s="5" t="s">
        <v>32</v>
      </c>
      <c r="AR79" s="14"/>
    </row>
    <row r="80" spans="2:44" x14ac:dyDescent="0.4">
      <c r="B80" s="13"/>
      <c r="C80" s="1" t="s">
        <v>61</v>
      </c>
      <c r="F80" s="64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6"/>
      <c r="AR80" s="14"/>
    </row>
    <row r="81" spans="2:44" ht="11.25" customHeight="1" x14ac:dyDescent="0.25">
      <c r="B81" s="13"/>
      <c r="G81" s="5" t="s">
        <v>32</v>
      </c>
      <c r="T81" s="5" t="s">
        <v>32</v>
      </c>
      <c r="AR81" s="14"/>
    </row>
    <row r="82" spans="2:44" x14ac:dyDescent="0.4">
      <c r="B82" s="13"/>
      <c r="C82" s="1" t="s">
        <v>67</v>
      </c>
      <c r="G82" s="64"/>
      <c r="H82" s="65"/>
      <c r="I82" s="65"/>
      <c r="J82" s="65"/>
      <c r="K82" s="65"/>
      <c r="L82" s="65"/>
      <c r="M82" s="65"/>
      <c r="N82" s="66"/>
      <c r="P82" s="1" t="s">
        <v>68</v>
      </c>
      <c r="T82" s="64"/>
      <c r="U82" s="65"/>
      <c r="V82" s="65"/>
      <c r="W82" s="65"/>
      <c r="X82" s="65"/>
      <c r="Y82" s="65"/>
      <c r="Z82" s="66"/>
      <c r="AR82" s="14"/>
    </row>
    <row r="83" spans="2:44" ht="11.25" customHeight="1" x14ac:dyDescent="0.25">
      <c r="B83" s="13"/>
      <c r="E83" s="5" t="s">
        <v>31</v>
      </c>
      <c r="M83" s="5" t="s">
        <v>31</v>
      </c>
      <c r="X83" s="5" t="s">
        <v>32</v>
      </c>
      <c r="AR83" s="14"/>
    </row>
    <row r="84" spans="2:44" x14ac:dyDescent="0.4">
      <c r="B84" s="13"/>
      <c r="C84" s="1" t="s">
        <v>66</v>
      </c>
      <c r="E84" s="72"/>
      <c r="F84" s="73"/>
      <c r="G84" s="74"/>
      <c r="I84" s="1" t="s">
        <v>63</v>
      </c>
      <c r="L84" s="8" t="s">
        <v>64</v>
      </c>
      <c r="M84" s="72"/>
      <c r="N84" s="73"/>
      <c r="O84" s="73"/>
      <c r="P84" s="73"/>
      <c r="Q84" s="73"/>
      <c r="R84" s="73"/>
      <c r="S84" s="73"/>
      <c r="T84" s="74"/>
      <c r="V84" s="1" t="s">
        <v>65</v>
      </c>
      <c r="X84" s="64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6"/>
      <c r="AR84" s="14"/>
    </row>
    <row r="85" spans="2:44" ht="11.25" customHeight="1" x14ac:dyDescent="0.25">
      <c r="B85" s="13"/>
      <c r="G85" s="5" t="s">
        <v>31</v>
      </c>
      <c r="AR85" s="14"/>
    </row>
    <row r="86" spans="2:44" x14ac:dyDescent="0.4">
      <c r="B86" s="13"/>
      <c r="C86" s="1" t="s">
        <v>69</v>
      </c>
      <c r="G86" s="64"/>
      <c r="H86" s="65"/>
      <c r="I86" s="66"/>
      <c r="J86" s="1" t="s">
        <v>70</v>
      </c>
      <c r="AR86" s="14"/>
    </row>
    <row r="87" spans="2:44" ht="7.5" customHeight="1" x14ac:dyDescent="0.4">
      <c r="B87" s="13"/>
      <c r="AR87" s="14"/>
    </row>
    <row r="88" spans="2:44" x14ac:dyDescent="0.4">
      <c r="B88" s="13"/>
      <c r="C88" s="1" t="s">
        <v>271</v>
      </c>
      <c r="AR88" s="14"/>
    </row>
    <row r="89" spans="2:44" ht="10.5" customHeight="1" x14ac:dyDescent="0.25">
      <c r="B89" s="13"/>
      <c r="F89" s="5" t="s">
        <v>31</v>
      </c>
      <c r="AR89" s="14"/>
    </row>
    <row r="90" spans="2:44" x14ac:dyDescent="0.4">
      <c r="B90" s="13"/>
      <c r="D90" s="1" t="s">
        <v>71</v>
      </c>
      <c r="F90" s="64"/>
      <c r="G90" s="65"/>
      <c r="H90" s="65"/>
      <c r="I90" s="65"/>
      <c r="J90" s="66"/>
      <c r="AR90" s="14"/>
    </row>
    <row r="91" spans="2:44" ht="10.5" customHeight="1" x14ac:dyDescent="0.25">
      <c r="B91" s="13"/>
      <c r="F91" s="5" t="s">
        <v>32</v>
      </c>
      <c r="AR91" s="14"/>
    </row>
    <row r="92" spans="2:44" x14ac:dyDescent="0.4">
      <c r="B92" s="13"/>
      <c r="D92" s="1" t="s">
        <v>72</v>
      </c>
      <c r="F92" s="6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6"/>
      <c r="AR92" s="14"/>
    </row>
    <row r="93" spans="2:44" ht="19.5" thickBot="1" x14ac:dyDescent="0.4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7"/>
    </row>
    <row r="94" spans="2:44" x14ac:dyDescent="0.25">
      <c r="B94" s="18"/>
      <c r="C94" s="11"/>
      <c r="D94" s="11"/>
      <c r="E94" s="11"/>
      <c r="F94" s="11"/>
      <c r="G94" s="11"/>
      <c r="H94" s="11"/>
      <c r="I94" s="11"/>
      <c r="J94" s="11"/>
      <c r="K94" s="11"/>
      <c r="L94" s="19" t="s">
        <v>32</v>
      </c>
      <c r="M94" s="19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2"/>
    </row>
    <row r="95" spans="2:44" x14ac:dyDescent="0.4">
      <c r="B95" s="13" t="s">
        <v>246</v>
      </c>
      <c r="C95" s="1" t="s">
        <v>270</v>
      </c>
      <c r="M95" s="64"/>
      <c r="N95" s="65"/>
      <c r="O95" s="65"/>
      <c r="P95" s="65"/>
      <c r="Q95" s="65"/>
      <c r="R95" s="65"/>
      <c r="S95" s="65"/>
      <c r="T95" s="65"/>
      <c r="U95" s="65"/>
      <c r="V95" s="66"/>
      <c r="W95" s="1" t="s">
        <v>59</v>
      </c>
      <c r="AR95" s="14"/>
    </row>
    <row r="96" spans="2:44" ht="10.5" customHeight="1" x14ac:dyDescent="0.25">
      <c r="B96" s="13"/>
      <c r="H96" s="5" t="s">
        <v>31</v>
      </c>
      <c r="AR96" s="14"/>
    </row>
    <row r="97" spans="2:44" x14ac:dyDescent="0.4">
      <c r="B97" s="13"/>
      <c r="C97" s="1" t="s">
        <v>60</v>
      </c>
      <c r="F97" s="1" t="s">
        <v>0</v>
      </c>
      <c r="H97" s="43"/>
      <c r="I97" s="1" t="s">
        <v>1</v>
      </c>
      <c r="J97" s="43"/>
      <c r="K97" s="1" t="s">
        <v>2</v>
      </c>
      <c r="L97" s="43"/>
      <c r="M97" s="1" t="s">
        <v>3</v>
      </c>
      <c r="N97" s="1" t="s">
        <v>245</v>
      </c>
      <c r="O97" s="43"/>
      <c r="P97" s="1" t="s">
        <v>2</v>
      </c>
      <c r="Q97" s="43"/>
      <c r="R97" s="1" t="s">
        <v>3</v>
      </c>
      <c r="T97" s="1" t="s">
        <v>247</v>
      </c>
      <c r="AR97" s="14"/>
    </row>
    <row r="98" spans="2:44" ht="11.25" customHeight="1" x14ac:dyDescent="0.25">
      <c r="B98" s="13"/>
      <c r="F98" s="5" t="s">
        <v>32</v>
      </c>
      <c r="AR98" s="14"/>
    </row>
    <row r="99" spans="2:44" x14ac:dyDescent="0.4">
      <c r="B99" s="13"/>
      <c r="C99" s="1" t="s">
        <v>61</v>
      </c>
      <c r="F99" s="64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6"/>
      <c r="AR99" s="14"/>
    </row>
    <row r="100" spans="2:44" ht="11.25" customHeight="1" x14ac:dyDescent="0.25">
      <c r="B100" s="13"/>
      <c r="G100" s="5" t="s">
        <v>32</v>
      </c>
      <c r="T100" s="5" t="s">
        <v>32</v>
      </c>
      <c r="AR100" s="14"/>
    </row>
    <row r="101" spans="2:44" x14ac:dyDescent="0.4">
      <c r="B101" s="13"/>
      <c r="C101" s="1" t="s">
        <v>67</v>
      </c>
      <c r="G101" s="64"/>
      <c r="H101" s="65"/>
      <c r="I101" s="65"/>
      <c r="J101" s="65"/>
      <c r="K101" s="65"/>
      <c r="L101" s="65"/>
      <c r="M101" s="65"/>
      <c r="N101" s="66"/>
      <c r="P101" s="1" t="s">
        <v>68</v>
      </c>
      <c r="T101" s="64"/>
      <c r="U101" s="65"/>
      <c r="V101" s="65"/>
      <c r="W101" s="65"/>
      <c r="X101" s="65"/>
      <c r="Y101" s="65"/>
      <c r="Z101" s="66"/>
      <c r="AR101" s="14"/>
    </row>
    <row r="102" spans="2:44" ht="11.25" customHeight="1" x14ac:dyDescent="0.25">
      <c r="B102" s="13"/>
      <c r="E102" s="5" t="s">
        <v>31</v>
      </c>
      <c r="M102" s="5" t="s">
        <v>31</v>
      </c>
      <c r="X102" s="5" t="s">
        <v>32</v>
      </c>
      <c r="AR102" s="14"/>
    </row>
    <row r="103" spans="2:44" x14ac:dyDescent="0.4">
      <c r="B103" s="13"/>
      <c r="C103" s="1" t="s">
        <v>66</v>
      </c>
      <c r="E103" s="72"/>
      <c r="F103" s="73"/>
      <c r="G103" s="74"/>
      <c r="I103" s="1" t="s">
        <v>63</v>
      </c>
      <c r="L103" s="8" t="s">
        <v>64</v>
      </c>
      <c r="M103" s="72"/>
      <c r="N103" s="73"/>
      <c r="O103" s="73"/>
      <c r="P103" s="73"/>
      <c r="Q103" s="73"/>
      <c r="R103" s="73"/>
      <c r="S103" s="73"/>
      <c r="T103" s="74"/>
      <c r="V103" s="1" t="s">
        <v>65</v>
      </c>
      <c r="X103" s="64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6"/>
      <c r="AR103" s="14"/>
    </row>
    <row r="104" spans="2:44" ht="11.25" customHeight="1" x14ac:dyDescent="0.25">
      <c r="B104" s="13"/>
      <c r="G104" s="5" t="s">
        <v>31</v>
      </c>
      <c r="AR104" s="14"/>
    </row>
    <row r="105" spans="2:44" x14ac:dyDescent="0.4">
      <c r="B105" s="13"/>
      <c r="C105" s="1" t="s">
        <v>69</v>
      </c>
      <c r="G105" s="64"/>
      <c r="H105" s="65"/>
      <c r="I105" s="66"/>
      <c r="J105" s="1" t="s">
        <v>70</v>
      </c>
      <c r="AR105" s="14"/>
    </row>
    <row r="106" spans="2:44" ht="7.5" customHeight="1" x14ac:dyDescent="0.4">
      <c r="B106" s="13"/>
      <c r="AR106" s="14"/>
    </row>
    <row r="107" spans="2:44" x14ac:dyDescent="0.4">
      <c r="B107" s="13"/>
      <c r="C107" s="1" t="s">
        <v>271</v>
      </c>
      <c r="AR107" s="14"/>
    </row>
    <row r="108" spans="2:44" ht="10.5" customHeight="1" x14ac:dyDescent="0.25">
      <c r="B108" s="13"/>
      <c r="C108" s="62"/>
      <c r="F108" s="5" t="s">
        <v>31</v>
      </c>
      <c r="AR108" s="14"/>
    </row>
    <row r="109" spans="2:44" x14ac:dyDescent="0.4">
      <c r="B109" s="13"/>
      <c r="D109" s="1" t="s">
        <v>71</v>
      </c>
      <c r="F109" s="64"/>
      <c r="G109" s="65"/>
      <c r="H109" s="65"/>
      <c r="I109" s="65"/>
      <c r="J109" s="66"/>
      <c r="AR109" s="14"/>
    </row>
    <row r="110" spans="2:44" ht="10.5" customHeight="1" x14ac:dyDescent="0.25">
      <c r="B110" s="13"/>
      <c r="F110" s="5" t="s">
        <v>32</v>
      </c>
      <c r="AR110" s="14"/>
    </row>
    <row r="111" spans="2:44" x14ac:dyDescent="0.4">
      <c r="B111" s="13"/>
      <c r="D111" s="1" t="s">
        <v>72</v>
      </c>
      <c r="F111" s="64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6"/>
      <c r="AR111" s="14"/>
    </row>
    <row r="112" spans="2:44" ht="19.5" thickBot="1" x14ac:dyDescent="0.4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7"/>
    </row>
  </sheetData>
  <sheetProtection sheet="1" objects="1" scenarios="1" selectLockedCells="1"/>
  <mergeCells count="140">
    <mergeCell ref="F18:G18"/>
    <mergeCell ref="I18:K18"/>
    <mergeCell ref="M18:P18"/>
    <mergeCell ref="F20:G20"/>
    <mergeCell ref="I20:K20"/>
    <mergeCell ref="M20:P20"/>
    <mergeCell ref="R18:V18"/>
    <mergeCell ref="X18:AB18"/>
    <mergeCell ref="E4:T4"/>
    <mergeCell ref="E6:T6"/>
    <mergeCell ref="E8:T8"/>
    <mergeCell ref="O11:R11"/>
    <mergeCell ref="I16:K16"/>
    <mergeCell ref="F16:G16"/>
    <mergeCell ref="M16:P16"/>
    <mergeCell ref="X16:AB16"/>
    <mergeCell ref="F26:G26"/>
    <mergeCell ref="I26:K26"/>
    <mergeCell ref="M26:P26"/>
    <mergeCell ref="F28:G28"/>
    <mergeCell ref="I28:K28"/>
    <mergeCell ref="M28:P28"/>
    <mergeCell ref="R26:V26"/>
    <mergeCell ref="F22:G22"/>
    <mergeCell ref="I22:K22"/>
    <mergeCell ref="M22:P22"/>
    <mergeCell ref="F24:G24"/>
    <mergeCell ref="I24:K24"/>
    <mergeCell ref="M24:P24"/>
    <mergeCell ref="R22:V22"/>
    <mergeCell ref="F30:G30"/>
    <mergeCell ref="I30:K30"/>
    <mergeCell ref="M30:P30"/>
    <mergeCell ref="R32:V32"/>
    <mergeCell ref="R38:V38"/>
    <mergeCell ref="F36:G36"/>
    <mergeCell ref="I36:K36"/>
    <mergeCell ref="M36:P36"/>
    <mergeCell ref="F38:G38"/>
    <mergeCell ref="I38:K38"/>
    <mergeCell ref="M38:P38"/>
    <mergeCell ref="F32:G32"/>
    <mergeCell ref="I32:K32"/>
    <mergeCell ref="M32:P32"/>
    <mergeCell ref="F34:G34"/>
    <mergeCell ref="I34:K34"/>
    <mergeCell ref="M34:P34"/>
    <mergeCell ref="K46:M46"/>
    <mergeCell ref="U46:Y46"/>
    <mergeCell ref="AD46:AF46"/>
    <mergeCell ref="AJ46:AL46"/>
    <mergeCell ref="K48:M48"/>
    <mergeCell ref="U48:Y48"/>
    <mergeCell ref="AD48:AF48"/>
    <mergeCell ref="AJ48:AL48"/>
    <mergeCell ref="F40:G40"/>
    <mergeCell ref="I40:K40"/>
    <mergeCell ref="M40:P40"/>
    <mergeCell ref="E65:G65"/>
    <mergeCell ref="G67:I67"/>
    <mergeCell ref="F71:J71"/>
    <mergeCell ref="F73:AN73"/>
    <mergeCell ref="M57:V57"/>
    <mergeCell ref="F61:X61"/>
    <mergeCell ref="G63:N63"/>
    <mergeCell ref="T63:Z63"/>
    <mergeCell ref="H50:J50"/>
    <mergeCell ref="Q50:U50"/>
    <mergeCell ref="AC50:AE50"/>
    <mergeCell ref="AL50:AP50"/>
    <mergeCell ref="X65:AQ65"/>
    <mergeCell ref="X84:AQ84"/>
    <mergeCell ref="X103:AQ103"/>
    <mergeCell ref="V6:AL8"/>
    <mergeCell ref="F111:AN111"/>
    <mergeCell ref="G101:N101"/>
    <mergeCell ref="T101:Z101"/>
    <mergeCell ref="E103:G103"/>
    <mergeCell ref="M103:T103"/>
    <mergeCell ref="G105:I105"/>
    <mergeCell ref="F109:J109"/>
    <mergeCell ref="G86:I86"/>
    <mergeCell ref="F90:J90"/>
    <mergeCell ref="F92:AN92"/>
    <mergeCell ref="M95:V95"/>
    <mergeCell ref="F99:X99"/>
    <mergeCell ref="P52:U52"/>
    <mergeCell ref="M76:V76"/>
    <mergeCell ref="F80:X80"/>
    <mergeCell ref="G82:N82"/>
    <mergeCell ref="T82:Z82"/>
    <mergeCell ref="E84:G84"/>
    <mergeCell ref="M84:T84"/>
    <mergeCell ref="M65:T65"/>
    <mergeCell ref="R16:V16"/>
    <mergeCell ref="AD16:AH16"/>
    <mergeCell ref="AK16:AO16"/>
    <mergeCell ref="X26:AB26"/>
    <mergeCell ref="AD26:AH26"/>
    <mergeCell ref="X32:AB32"/>
    <mergeCell ref="AD32:AH32"/>
    <mergeCell ref="V4:X4"/>
    <mergeCell ref="X22:AB22"/>
    <mergeCell ref="AD22:AH22"/>
    <mergeCell ref="AK22:AO22"/>
    <mergeCell ref="R24:V24"/>
    <mergeCell ref="X24:AB24"/>
    <mergeCell ref="AD24:AH24"/>
    <mergeCell ref="AK24:AO24"/>
    <mergeCell ref="AD18:AH18"/>
    <mergeCell ref="AK18:AO18"/>
    <mergeCell ref="R20:V20"/>
    <mergeCell ref="X20:AB20"/>
    <mergeCell ref="AD20:AH20"/>
    <mergeCell ref="AK20:AO20"/>
    <mergeCell ref="AK26:AO26"/>
    <mergeCell ref="R28:V28"/>
    <mergeCell ref="X28:AB28"/>
    <mergeCell ref="AD28:AH28"/>
    <mergeCell ref="AK28:AO28"/>
    <mergeCell ref="R30:V30"/>
    <mergeCell ref="X30:AB30"/>
    <mergeCell ref="AD30:AH30"/>
    <mergeCell ref="AK30:AO30"/>
    <mergeCell ref="AD38:AH38"/>
    <mergeCell ref="AK38:AO38"/>
    <mergeCell ref="R40:V40"/>
    <mergeCell ref="X40:AB40"/>
    <mergeCell ref="AD40:AH40"/>
    <mergeCell ref="AK40:AO40"/>
    <mergeCell ref="AK32:AO32"/>
    <mergeCell ref="R34:V34"/>
    <mergeCell ref="X34:AB34"/>
    <mergeCell ref="AD34:AH34"/>
    <mergeCell ref="AK34:AO34"/>
    <mergeCell ref="R36:V36"/>
    <mergeCell ref="X36:AB36"/>
    <mergeCell ref="AD36:AH36"/>
    <mergeCell ref="AK36:AO36"/>
    <mergeCell ref="X38:AB38"/>
  </mergeCells>
  <phoneticPr fontId="1"/>
  <dataValidations count="4">
    <dataValidation type="list" allowBlank="1" showInputMessage="1" showErrorMessage="1" sqref="O11" xr:uid="{00000000-0002-0000-0100-000000000000}">
      <formula1>加盟</formula1>
    </dataValidation>
    <dataValidation type="list" allowBlank="1" showInputMessage="1" showErrorMessage="1" sqref="F16:G16 F18:G18 F20:G20 F22:G22 F24:G24 F26:G26 F40:G40 F32:G32 F34:G34 F36:G36 F38:G38 F28:G28 F30:G30" xr:uid="{00000000-0002-0000-0100-000001000000}">
      <formula1>まるばつ</formula1>
    </dataValidation>
    <dataValidation type="list" allowBlank="1" showInputMessage="1" showErrorMessage="1" sqref="M16 M18 M20 M22 M24 M26 M40 M32 M34 M36 M38 M28 M30" xr:uid="{00000000-0002-0000-0100-000002000000}">
      <formula1>大会参加</formula1>
    </dataValidation>
    <dataValidation type="list" allowBlank="1" showInputMessage="1" showErrorMessage="1" sqref="V4:X4" xr:uid="{00000000-0002-0000-0100-000003000000}">
      <formula1>全定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1"/>
  <sheetViews>
    <sheetView showGridLines="0" showRowColHeaders="0" showZeros="0" zoomScaleNormal="100" workbookViewId="0">
      <selection activeCell="J12" sqref="J12:K12"/>
    </sheetView>
  </sheetViews>
  <sheetFormatPr defaultColWidth="3.125" defaultRowHeight="18.75" x14ac:dyDescent="0.4"/>
  <cols>
    <col min="1" max="16384" width="3.125" style="1"/>
  </cols>
  <sheetData>
    <row r="1" spans="1:38" ht="7.5" customHeight="1" x14ac:dyDescent="0.4"/>
    <row r="2" spans="1:38" x14ac:dyDescent="0.25">
      <c r="A2" s="1" t="s">
        <v>28</v>
      </c>
      <c r="E2" s="1" t="s">
        <v>0</v>
      </c>
      <c r="G2" s="59">
        <f>加盟登録フォーム!G2</f>
        <v>0</v>
      </c>
      <c r="H2" s="1" t="s">
        <v>1</v>
      </c>
      <c r="I2" s="59">
        <f>加盟登録フォーム!I2</f>
        <v>0</v>
      </c>
      <c r="J2" s="1" t="s">
        <v>2</v>
      </c>
      <c r="K2" s="59">
        <f>加盟登録フォーム!K2</f>
        <v>0</v>
      </c>
      <c r="L2" s="1" t="s">
        <v>3</v>
      </c>
      <c r="M2" s="5"/>
    </row>
    <row r="3" spans="1:38" ht="10.5" customHeight="1" x14ac:dyDescent="0.25">
      <c r="E3" s="5"/>
      <c r="Q3" s="5"/>
      <c r="V3" s="5"/>
    </row>
    <row r="4" spans="1:38" x14ac:dyDescent="0.4">
      <c r="A4" s="1" t="s">
        <v>25</v>
      </c>
      <c r="E4" s="84">
        <f>加盟登録フォーム!E4</f>
        <v>0</v>
      </c>
      <c r="F4" s="85">
        <f>加盟登録フォーム!F4</f>
        <v>0</v>
      </c>
      <c r="G4" s="85">
        <f>加盟登録フォーム!G4</f>
        <v>0</v>
      </c>
      <c r="H4" s="85">
        <f>加盟登録フォーム!H4</f>
        <v>0</v>
      </c>
      <c r="I4" s="85">
        <f>加盟登録フォーム!I4</f>
        <v>0</v>
      </c>
      <c r="J4" s="85">
        <f>加盟登録フォーム!J4</f>
        <v>0</v>
      </c>
      <c r="K4" s="85">
        <f>加盟登録フォーム!K4</f>
        <v>0</v>
      </c>
      <c r="L4" s="85">
        <f>加盟登録フォーム!L4</f>
        <v>0</v>
      </c>
      <c r="M4" s="85">
        <f>加盟登録フォーム!M4</f>
        <v>0</v>
      </c>
      <c r="N4" s="85">
        <f>加盟登録フォーム!N4</f>
        <v>0</v>
      </c>
      <c r="O4" s="85">
        <f>加盟登録フォーム!O4</f>
        <v>0</v>
      </c>
      <c r="P4" s="85">
        <f>加盟登録フォーム!P4</f>
        <v>0</v>
      </c>
      <c r="Q4" s="85">
        <f>加盟登録フォーム!Q4</f>
        <v>0</v>
      </c>
      <c r="R4" s="85">
        <f>加盟登録フォーム!R4</f>
        <v>0</v>
      </c>
      <c r="S4" s="85">
        <f>加盟登録フォーム!S4</f>
        <v>0</v>
      </c>
      <c r="T4" s="86">
        <f>加盟登録フォーム!T4</f>
        <v>0</v>
      </c>
      <c r="U4" s="4"/>
      <c r="V4" s="84">
        <f>加盟登録フォーム!V4</f>
        <v>0</v>
      </c>
      <c r="W4" s="85">
        <f>加盟登録フォーム!W4</f>
        <v>0</v>
      </c>
      <c r="X4" s="86">
        <f>加盟登録フォーム!X4</f>
        <v>0</v>
      </c>
    </row>
    <row r="5" spans="1:38" ht="7.5" customHeight="1" x14ac:dyDescent="0.4"/>
    <row r="6" spans="1:38" x14ac:dyDescent="0.4">
      <c r="A6" s="1" t="s">
        <v>26</v>
      </c>
      <c r="E6" s="84">
        <f>加盟登録フォーム!E6</f>
        <v>0</v>
      </c>
      <c r="F6" s="85">
        <f>加盟登録フォーム!F6</f>
        <v>0</v>
      </c>
      <c r="G6" s="85">
        <f>加盟登録フォーム!G6</f>
        <v>0</v>
      </c>
      <c r="H6" s="85">
        <f>加盟登録フォーム!H6</f>
        <v>0</v>
      </c>
      <c r="I6" s="85">
        <f>加盟登録フォーム!I6</f>
        <v>0</v>
      </c>
      <c r="J6" s="85">
        <f>加盟登録フォーム!J6</f>
        <v>0</v>
      </c>
      <c r="K6" s="85">
        <f>加盟登録フォーム!K6</f>
        <v>0</v>
      </c>
      <c r="L6" s="85">
        <f>加盟登録フォーム!L6</f>
        <v>0</v>
      </c>
      <c r="M6" s="85">
        <f>加盟登録フォーム!M6</f>
        <v>0</v>
      </c>
      <c r="N6" s="85">
        <f>加盟登録フォーム!N6</f>
        <v>0</v>
      </c>
      <c r="O6" s="85">
        <f>加盟登録フォーム!O6</f>
        <v>0</v>
      </c>
      <c r="P6" s="85">
        <f>加盟登録フォーム!P6</f>
        <v>0</v>
      </c>
      <c r="Q6" s="85">
        <f>加盟登録フォーム!Q6</f>
        <v>0</v>
      </c>
      <c r="R6" s="85">
        <f>加盟登録フォーム!R6</f>
        <v>0</v>
      </c>
      <c r="S6" s="85">
        <f>加盟登録フォーム!S6</f>
        <v>0</v>
      </c>
      <c r="T6" s="86">
        <f>加盟登録フォーム!T6</f>
        <v>0</v>
      </c>
      <c r="U6" s="4"/>
      <c r="V6" s="70" t="s">
        <v>260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ht="7.5" customHeight="1" x14ac:dyDescent="0.4"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1:38" x14ac:dyDescent="0.4">
      <c r="A8" s="1" t="s">
        <v>27</v>
      </c>
      <c r="E8" s="84">
        <f>加盟登録フォーム!E8</f>
        <v>0</v>
      </c>
      <c r="F8" s="85">
        <f>加盟登録フォーム!F8</f>
        <v>0</v>
      </c>
      <c r="G8" s="85">
        <f>加盟登録フォーム!G8</f>
        <v>0</v>
      </c>
      <c r="H8" s="85">
        <f>加盟登録フォーム!H8</f>
        <v>0</v>
      </c>
      <c r="I8" s="85">
        <f>加盟登録フォーム!I8</f>
        <v>0</v>
      </c>
      <c r="J8" s="85">
        <f>加盟登録フォーム!J8</f>
        <v>0</v>
      </c>
      <c r="K8" s="85">
        <f>加盟登録フォーム!K8</f>
        <v>0</v>
      </c>
      <c r="L8" s="85">
        <f>加盟登録フォーム!L8</f>
        <v>0</v>
      </c>
      <c r="M8" s="85">
        <f>加盟登録フォーム!M8</f>
        <v>0</v>
      </c>
      <c r="N8" s="85">
        <f>加盟登録フォーム!N8</f>
        <v>0</v>
      </c>
      <c r="O8" s="85">
        <f>加盟登録フォーム!O8</f>
        <v>0</v>
      </c>
      <c r="P8" s="85">
        <f>加盟登録フォーム!P8</f>
        <v>0</v>
      </c>
      <c r="Q8" s="85">
        <f>加盟登録フォーム!Q8</f>
        <v>0</v>
      </c>
      <c r="R8" s="85">
        <f>加盟登録フォーム!R8</f>
        <v>0</v>
      </c>
      <c r="S8" s="85">
        <f>加盟登録フォーム!S8</f>
        <v>0</v>
      </c>
      <c r="T8" s="86">
        <f>加盟登録フォーム!T8</f>
        <v>0</v>
      </c>
      <c r="U8" s="4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10" spans="1:38" ht="24.75" thickBot="1" x14ac:dyDescent="0.45">
      <c r="A10" s="6">
        <v>1</v>
      </c>
      <c r="B10" s="6" t="s">
        <v>272</v>
      </c>
    </row>
    <row r="11" spans="1:38" x14ac:dyDescent="0.25">
      <c r="B11" s="18"/>
      <c r="C11" s="11"/>
      <c r="D11" s="11"/>
      <c r="E11" s="11"/>
      <c r="F11" s="11"/>
      <c r="G11" s="11"/>
      <c r="H11" s="11"/>
      <c r="I11" s="11"/>
      <c r="J11" s="19" t="s">
        <v>33</v>
      </c>
      <c r="K11" s="11"/>
      <c r="L11" s="11"/>
      <c r="M11" s="11"/>
      <c r="N11" s="11"/>
      <c r="O11" s="19"/>
      <c r="P11" s="11"/>
      <c r="Q11" s="11"/>
      <c r="R11" s="11"/>
      <c r="S11" s="11"/>
      <c r="T11" s="11"/>
      <c r="U11" s="11"/>
      <c r="V11" s="11"/>
      <c r="W11" s="11"/>
      <c r="X11" s="19" t="s">
        <v>32</v>
      </c>
      <c r="Y11" s="11"/>
      <c r="Z11" s="11"/>
      <c r="AA11" s="11"/>
      <c r="AB11" s="11"/>
      <c r="AC11" s="11"/>
      <c r="AD11" s="11"/>
      <c r="AE11" s="11"/>
      <c r="AF11" s="12"/>
    </row>
    <row r="12" spans="1:38" x14ac:dyDescent="0.4">
      <c r="B12" s="13"/>
      <c r="F12" s="8" t="s">
        <v>4</v>
      </c>
      <c r="H12" s="5"/>
      <c r="I12" s="9"/>
      <c r="J12" s="96"/>
      <c r="K12" s="97"/>
      <c r="M12" s="1" t="s">
        <v>23</v>
      </c>
      <c r="O12" s="84">
        <f>E6</f>
        <v>0</v>
      </c>
      <c r="P12" s="85"/>
      <c r="Q12" s="85"/>
      <c r="R12" s="85"/>
      <c r="S12" s="85"/>
      <c r="T12" s="85"/>
      <c r="U12" s="86"/>
      <c r="V12" s="1" t="s">
        <v>24</v>
      </c>
      <c r="X12" s="64"/>
      <c r="Y12" s="65"/>
      <c r="Z12" s="65"/>
      <c r="AA12" s="65"/>
      <c r="AB12" s="65"/>
      <c r="AC12" s="65"/>
      <c r="AD12" s="66"/>
      <c r="AE12" s="1" t="s">
        <v>29</v>
      </c>
      <c r="AF12" s="14"/>
    </row>
    <row r="13" spans="1:38" ht="7.5" customHeight="1" x14ac:dyDescent="0.4">
      <c r="B13" s="13"/>
      <c r="F13" s="8"/>
      <c r="AF13" s="14"/>
    </row>
    <row r="14" spans="1:38" x14ac:dyDescent="0.4">
      <c r="B14" s="13"/>
      <c r="C14" s="58" t="s">
        <v>259</v>
      </c>
      <c r="F14" s="8"/>
      <c r="AF14" s="14"/>
    </row>
    <row r="15" spans="1:38" ht="7.5" customHeight="1" x14ac:dyDescent="0.4">
      <c r="B15" s="13"/>
      <c r="F15" s="8"/>
      <c r="AF15" s="14"/>
    </row>
    <row r="16" spans="1:38" x14ac:dyDescent="0.4">
      <c r="B16" s="13"/>
      <c r="F16" s="8" t="s">
        <v>5</v>
      </c>
      <c r="M16" s="1" t="s">
        <v>23</v>
      </c>
      <c r="O16" s="84">
        <f>E8</f>
        <v>0</v>
      </c>
      <c r="P16" s="85"/>
      <c r="Q16" s="85"/>
      <c r="R16" s="85"/>
      <c r="S16" s="85"/>
      <c r="T16" s="85"/>
      <c r="U16" s="86"/>
      <c r="V16" s="1" t="s">
        <v>24</v>
      </c>
      <c r="X16" s="64"/>
      <c r="Y16" s="65"/>
      <c r="Z16" s="65"/>
      <c r="AA16" s="65"/>
      <c r="AB16" s="65"/>
      <c r="AC16" s="65"/>
      <c r="AD16" s="66"/>
      <c r="AE16" s="1" t="s">
        <v>29</v>
      </c>
      <c r="AF16" s="14"/>
    </row>
    <row r="17" spans="2:32" ht="7.5" customHeight="1" x14ac:dyDescent="0.4">
      <c r="B17" s="13"/>
      <c r="AF17" s="14"/>
    </row>
    <row r="18" spans="2:32" x14ac:dyDescent="0.4">
      <c r="B18" s="13"/>
      <c r="C18" s="1" t="s">
        <v>6</v>
      </c>
      <c r="F18" s="8" t="s">
        <v>22</v>
      </c>
      <c r="H18" s="81"/>
      <c r="I18" s="82"/>
      <c r="J18" s="82"/>
      <c r="K18" s="83"/>
      <c r="M18" s="1" t="s">
        <v>23</v>
      </c>
      <c r="O18" s="64"/>
      <c r="P18" s="65"/>
      <c r="Q18" s="65"/>
      <c r="R18" s="65"/>
      <c r="S18" s="65"/>
      <c r="T18" s="65"/>
      <c r="U18" s="66"/>
      <c r="V18" s="1" t="s">
        <v>24</v>
      </c>
      <c r="X18" s="64"/>
      <c r="Y18" s="65"/>
      <c r="Z18" s="65"/>
      <c r="AA18" s="65"/>
      <c r="AB18" s="65"/>
      <c r="AC18" s="65"/>
      <c r="AD18" s="66"/>
      <c r="AE18" s="1" t="s">
        <v>29</v>
      </c>
      <c r="AF18" s="14"/>
    </row>
    <row r="19" spans="2:32" ht="7.5" customHeight="1" x14ac:dyDescent="0.4">
      <c r="B19" s="13"/>
      <c r="F19" s="8"/>
      <c r="AF19" s="14"/>
    </row>
    <row r="20" spans="2:32" x14ac:dyDescent="0.4">
      <c r="B20" s="13"/>
      <c r="C20" s="1" t="s">
        <v>6</v>
      </c>
      <c r="F20" s="8" t="s">
        <v>22</v>
      </c>
      <c r="H20" s="81"/>
      <c r="I20" s="82"/>
      <c r="J20" s="82"/>
      <c r="K20" s="83"/>
      <c r="M20" s="1" t="s">
        <v>23</v>
      </c>
      <c r="O20" s="64"/>
      <c r="P20" s="65"/>
      <c r="Q20" s="65"/>
      <c r="R20" s="65"/>
      <c r="S20" s="65"/>
      <c r="T20" s="65"/>
      <c r="U20" s="66"/>
      <c r="V20" s="1" t="s">
        <v>24</v>
      </c>
      <c r="X20" s="64"/>
      <c r="Y20" s="65"/>
      <c r="Z20" s="65"/>
      <c r="AA20" s="65"/>
      <c r="AB20" s="65"/>
      <c r="AC20" s="65"/>
      <c r="AD20" s="66"/>
      <c r="AE20" s="1" t="s">
        <v>29</v>
      </c>
      <c r="AF20" s="14"/>
    </row>
    <row r="21" spans="2:32" ht="7.5" customHeight="1" x14ac:dyDescent="0.4">
      <c r="B21" s="13"/>
      <c r="F21" s="8"/>
      <c r="AF21" s="14"/>
    </row>
    <row r="22" spans="2:32" x14ac:dyDescent="0.4">
      <c r="B22" s="13"/>
      <c r="C22" s="1" t="s">
        <v>6</v>
      </c>
      <c r="F22" s="8" t="s">
        <v>22</v>
      </c>
      <c r="H22" s="81"/>
      <c r="I22" s="82"/>
      <c r="J22" s="82"/>
      <c r="K22" s="83"/>
      <c r="M22" s="1" t="s">
        <v>23</v>
      </c>
      <c r="O22" s="64"/>
      <c r="P22" s="65"/>
      <c r="Q22" s="65"/>
      <c r="R22" s="65"/>
      <c r="S22" s="65"/>
      <c r="T22" s="65"/>
      <c r="U22" s="66"/>
      <c r="V22" s="1" t="s">
        <v>24</v>
      </c>
      <c r="X22" s="64"/>
      <c r="Y22" s="65"/>
      <c r="Z22" s="65"/>
      <c r="AA22" s="65"/>
      <c r="AB22" s="65"/>
      <c r="AC22" s="65"/>
      <c r="AD22" s="66"/>
      <c r="AE22" s="1" t="s">
        <v>29</v>
      </c>
      <c r="AF22" s="14"/>
    </row>
    <row r="23" spans="2:32" ht="7.5" customHeight="1" x14ac:dyDescent="0.4">
      <c r="B23" s="13"/>
      <c r="F23" s="8"/>
      <c r="AF23" s="14"/>
    </row>
    <row r="24" spans="2:32" x14ac:dyDescent="0.4">
      <c r="B24" s="13"/>
      <c r="C24" s="1" t="s">
        <v>6</v>
      </c>
      <c r="F24" s="8" t="s">
        <v>22</v>
      </c>
      <c r="H24" s="81"/>
      <c r="I24" s="82"/>
      <c r="J24" s="82"/>
      <c r="K24" s="83"/>
      <c r="M24" s="1" t="s">
        <v>23</v>
      </c>
      <c r="O24" s="64"/>
      <c r="P24" s="65"/>
      <c r="Q24" s="65"/>
      <c r="R24" s="65"/>
      <c r="S24" s="65"/>
      <c r="T24" s="65"/>
      <c r="U24" s="66"/>
      <c r="V24" s="1" t="s">
        <v>24</v>
      </c>
      <c r="X24" s="64"/>
      <c r="Y24" s="65"/>
      <c r="Z24" s="65"/>
      <c r="AA24" s="65"/>
      <c r="AB24" s="65"/>
      <c r="AC24" s="65"/>
      <c r="AD24" s="66"/>
      <c r="AE24" s="1" t="s">
        <v>29</v>
      </c>
      <c r="AF24" s="14"/>
    </row>
    <row r="25" spans="2:32" ht="7.5" customHeight="1" x14ac:dyDescent="0.4">
      <c r="B25" s="13"/>
      <c r="F25" s="8"/>
      <c r="AF25" s="14"/>
    </row>
    <row r="26" spans="2:32" x14ac:dyDescent="0.4">
      <c r="B26" s="13"/>
      <c r="C26" s="1" t="s">
        <v>6</v>
      </c>
      <c r="F26" s="8" t="s">
        <v>22</v>
      </c>
      <c r="H26" s="81"/>
      <c r="I26" s="82"/>
      <c r="J26" s="82"/>
      <c r="K26" s="83"/>
      <c r="M26" s="1" t="s">
        <v>23</v>
      </c>
      <c r="O26" s="64"/>
      <c r="P26" s="65"/>
      <c r="Q26" s="65"/>
      <c r="R26" s="65"/>
      <c r="S26" s="65"/>
      <c r="T26" s="65"/>
      <c r="U26" s="66"/>
      <c r="V26" s="1" t="s">
        <v>24</v>
      </c>
      <c r="X26" s="64"/>
      <c r="Y26" s="65"/>
      <c r="Z26" s="65"/>
      <c r="AA26" s="65"/>
      <c r="AB26" s="65"/>
      <c r="AC26" s="65"/>
      <c r="AD26" s="66"/>
      <c r="AE26" s="1" t="s">
        <v>29</v>
      </c>
      <c r="AF26" s="14"/>
    </row>
    <row r="27" spans="2:32" x14ac:dyDescent="0.4">
      <c r="B27" s="13"/>
      <c r="X27" s="1" t="s">
        <v>240</v>
      </c>
      <c r="AF27" s="14"/>
    </row>
    <row r="28" spans="2:32" ht="16.5" customHeight="1" x14ac:dyDescent="0.4">
      <c r="B28" s="13"/>
      <c r="M28" s="1" t="s">
        <v>258</v>
      </c>
      <c r="AF28" s="14"/>
    </row>
    <row r="29" spans="2:32" ht="6.75" customHeight="1" x14ac:dyDescent="0.4">
      <c r="B29" s="13"/>
      <c r="AF29" s="14"/>
    </row>
    <row r="30" spans="2:32" x14ac:dyDescent="0.4">
      <c r="B30" s="13"/>
      <c r="C30" s="1" t="s">
        <v>241</v>
      </c>
      <c r="AF30" s="14"/>
    </row>
    <row r="31" spans="2:32" ht="7.5" customHeight="1" x14ac:dyDescent="0.4">
      <c r="B31" s="13"/>
      <c r="AF31" s="14"/>
    </row>
    <row r="32" spans="2:32" x14ac:dyDescent="0.4">
      <c r="B32" s="13"/>
      <c r="F32" s="1" t="s">
        <v>22</v>
      </c>
      <c r="H32" s="81"/>
      <c r="I32" s="82"/>
      <c r="J32" s="82"/>
      <c r="K32" s="83"/>
      <c r="M32" s="1" t="s">
        <v>23</v>
      </c>
      <c r="O32" s="64"/>
      <c r="P32" s="65"/>
      <c r="Q32" s="65"/>
      <c r="R32" s="65"/>
      <c r="S32" s="65"/>
      <c r="T32" s="65"/>
      <c r="U32" s="66"/>
      <c r="AF32" s="14"/>
    </row>
    <row r="33" spans="1:32" ht="7.5" customHeight="1" x14ac:dyDescent="0.4">
      <c r="B33" s="13"/>
      <c r="AF33" s="14"/>
    </row>
    <row r="34" spans="1:32" x14ac:dyDescent="0.4">
      <c r="B34" s="13"/>
      <c r="F34" s="1" t="s">
        <v>22</v>
      </c>
      <c r="H34" s="81"/>
      <c r="I34" s="82"/>
      <c r="J34" s="82"/>
      <c r="K34" s="83"/>
      <c r="M34" s="1" t="s">
        <v>23</v>
      </c>
      <c r="O34" s="64"/>
      <c r="P34" s="65"/>
      <c r="Q34" s="65"/>
      <c r="R34" s="65"/>
      <c r="S34" s="65"/>
      <c r="T34" s="65"/>
      <c r="U34" s="66"/>
      <c r="AF34" s="14"/>
    </row>
    <row r="35" spans="1:32" ht="7.5" customHeight="1" x14ac:dyDescent="0.4">
      <c r="B35" s="13"/>
      <c r="AF35" s="14"/>
    </row>
    <row r="36" spans="1:32" x14ac:dyDescent="0.4">
      <c r="B36" s="13"/>
      <c r="F36" s="1" t="s">
        <v>22</v>
      </c>
      <c r="H36" s="81"/>
      <c r="I36" s="82"/>
      <c r="J36" s="82"/>
      <c r="K36" s="83"/>
      <c r="M36" s="1" t="s">
        <v>23</v>
      </c>
      <c r="O36" s="64"/>
      <c r="P36" s="65"/>
      <c r="Q36" s="65"/>
      <c r="R36" s="65"/>
      <c r="S36" s="65"/>
      <c r="T36" s="65"/>
      <c r="U36" s="66"/>
      <c r="AF36" s="14"/>
    </row>
    <row r="37" spans="1:32" ht="7.5" customHeight="1" x14ac:dyDescent="0.4">
      <c r="B37" s="13"/>
      <c r="AF37" s="14"/>
    </row>
    <row r="38" spans="1:32" x14ac:dyDescent="0.4">
      <c r="B38" s="13"/>
      <c r="F38" s="1" t="s">
        <v>22</v>
      </c>
      <c r="H38" s="81"/>
      <c r="I38" s="82"/>
      <c r="J38" s="82"/>
      <c r="K38" s="83"/>
      <c r="M38" s="1" t="s">
        <v>23</v>
      </c>
      <c r="O38" s="64"/>
      <c r="P38" s="65"/>
      <c r="Q38" s="65"/>
      <c r="R38" s="65"/>
      <c r="S38" s="65"/>
      <c r="T38" s="65"/>
      <c r="U38" s="66"/>
      <c r="AF38" s="14"/>
    </row>
    <row r="39" spans="1:32" ht="7.5" customHeight="1" x14ac:dyDescent="0.4">
      <c r="B39" s="13"/>
      <c r="AF39" s="14"/>
    </row>
    <row r="40" spans="1:32" x14ac:dyDescent="0.4">
      <c r="B40" s="13"/>
      <c r="F40" s="1" t="s">
        <v>22</v>
      </c>
      <c r="H40" s="81"/>
      <c r="I40" s="82"/>
      <c r="J40" s="82"/>
      <c r="K40" s="83"/>
      <c r="M40" s="1" t="s">
        <v>23</v>
      </c>
      <c r="O40" s="64"/>
      <c r="P40" s="65"/>
      <c r="Q40" s="65"/>
      <c r="R40" s="65"/>
      <c r="S40" s="65"/>
      <c r="T40" s="65"/>
      <c r="U40" s="66"/>
      <c r="AF40" s="14"/>
    </row>
    <row r="41" spans="1:32" ht="19.5" thickBot="1" x14ac:dyDescent="0.4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</row>
    <row r="43" spans="1:32" ht="24.75" thickBot="1" x14ac:dyDescent="0.3">
      <c r="A43" s="6">
        <v>2</v>
      </c>
      <c r="B43" s="6" t="s">
        <v>30</v>
      </c>
      <c r="S43" s="5" t="s">
        <v>32</v>
      </c>
    </row>
    <row r="44" spans="1:32" x14ac:dyDescent="0.4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</row>
    <row r="45" spans="1:32" x14ac:dyDescent="0.4">
      <c r="B45" s="90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2"/>
    </row>
    <row r="46" spans="1:32" x14ac:dyDescent="0.4">
      <c r="B46" s="90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2"/>
    </row>
    <row r="47" spans="1:32" x14ac:dyDescent="0.4">
      <c r="B47" s="90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2"/>
    </row>
    <row r="48" spans="1:32" x14ac:dyDescent="0.4"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2"/>
    </row>
    <row r="49" spans="2:32" x14ac:dyDescent="0.4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2"/>
    </row>
    <row r="50" spans="2:32" x14ac:dyDescent="0.4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2"/>
    </row>
    <row r="51" spans="2:32" ht="19.5" thickBot="1" x14ac:dyDescent="0.45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5"/>
    </row>
  </sheetData>
  <sheetProtection sheet="1" objects="1" scenarios="1" selectLockedCells="1"/>
  <mergeCells count="36">
    <mergeCell ref="O16:U16"/>
    <mergeCell ref="E4:T4"/>
    <mergeCell ref="E6:T6"/>
    <mergeCell ref="E8:T8"/>
    <mergeCell ref="J12:K12"/>
    <mergeCell ref="O12:U12"/>
    <mergeCell ref="X12:AD12"/>
    <mergeCell ref="X16:AD16"/>
    <mergeCell ref="X18:AD18"/>
    <mergeCell ref="X20:AD20"/>
    <mergeCell ref="X22:AD22"/>
    <mergeCell ref="H20:K20"/>
    <mergeCell ref="H22:K22"/>
    <mergeCell ref="H24:K24"/>
    <mergeCell ref="H26:K26"/>
    <mergeCell ref="O18:U18"/>
    <mergeCell ref="O20:U20"/>
    <mergeCell ref="O22:U22"/>
    <mergeCell ref="O24:U24"/>
    <mergeCell ref="O26:U26"/>
    <mergeCell ref="V4:X4"/>
    <mergeCell ref="B44:AF51"/>
    <mergeCell ref="V6:AL8"/>
    <mergeCell ref="O32:U32"/>
    <mergeCell ref="O34:U34"/>
    <mergeCell ref="O36:U36"/>
    <mergeCell ref="O38:U38"/>
    <mergeCell ref="O40:U40"/>
    <mergeCell ref="H32:K32"/>
    <mergeCell ref="H34:K34"/>
    <mergeCell ref="H36:K36"/>
    <mergeCell ref="H38:K38"/>
    <mergeCell ref="H40:K40"/>
    <mergeCell ref="X24:AD24"/>
    <mergeCell ref="X26:AD26"/>
    <mergeCell ref="H18:K18"/>
  </mergeCells>
  <phoneticPr fontId="1"/>
  <dataValidations count="2">
    <dataValidation type="list" allowBlank="1" showInputMessage="1" showErrorMessage="1" sqref="J12" xr:uid="{00000000-0002-0000-0200-000000000000}">
      <formula1>出欠</formula1>
    </dataValidation>
    <dataValidation type="list" allowBlank="1" showInputMessage="1" showErrorMessage="1" sqref="H20 H32 H18 H38 H36 H34 H22 H26 H24 H40:H41" xr:uid="{00000000-0002-0000-0200-000001000000}">
      <formula1>部門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130"/>
  <sheetViews>
    <sheetView showGridLines="0" showZeros="0" tabSelected="1" view="pageBreakPreview" topLeftCell="A89" zoomScaleNormal="100" zoomScaleSheetLayoutView="100" workbookViewId="0">
      <selection activeCell="F9" sqref="F9"/>
    </sheetView>
  </sheetViews>
  <sheetFormatPr defaultColWidth="3.125" defaultRowHeight="18.75" x14ac:dyDescent="0.4"/>
  <cols>
    <col min="28" max="28" width="3.125" customWidth="1"/>
  </cols>
  <sheetData>
    <row r="1" spans="3:41" x14ac:dyDescent="0.4">
      <c r="D1" t="str">
        <f>加盟登録フォーム!A2</f>
        <v>送信日</v>
      </c>
      <c r="H1" t="str">
        <f>加盟登録フォーム!E2</f>
        <v>令和</v>
      </c>
      <c r="J1">
        <f>加盟登録フォーム!G2</f>
        <v>0</v>
      </c>
      <c r="K1" t="str">
        <f>加盟登録フォーム!H2</f>
        <v>年</v>
      </c>
      <c r="L1">
        <f>加盟登録フォーム!I2</f>
        <v>0</v>
      </c>
      <c r="M1" t="str">
        <f>加盟登録フォーム!J2</f>
        <v>月</v>
      </c>
      <c r="N1">
        <f>加盟登録フォーム!K2</f>
        <v>0</v>
      </c>
      <c r="O1" t="str">
        <f>加盟登録フォーム!L2</f>
        <v>日</v>
      </c>
    </row>
    <row r="2" spans="3:41" ht="30" customHeight="1" x14ac:dyDescent="0.4">
      <c r="D2" s="2" t="str">
        <f>加盟登録フォーム!A4</f>
        <v>学校名</v>
      </c>
      <c r="E2" s="36"/>
      <c r="F2" s="36"/>
      <c r="G2" s="37"/>
      <c r="H2" s="101">
        <f>加盟登録フォーム!E4</f>
        <v>0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  <c r="X2" s="20"/>
      <c r="Y2" s="105">
        <f>加盟登録フォーム!V4</f>
        <v>0</v>
      </c>
      <c r="Z2" s="106"/>
      <c r="AA2" s="107"/>
    </row>
    <row r="3" spans="3:41" ht="7.5" customHeight="1" x14ac:dyDescent="0.4"/>
    <row r="4" spans="3:41" ht="30" customHeight="1" x14ac:dyDescent="0.4">
      <c r="D4" s="2" t="str">
        <f>加盟登録フォーム!A6</f>
        <v>校長名</v>
      </c>
      <c r="E4" s="36"/>
      <c r="F4" s="36"/>
      <c r="G4" s="37"/>
      <c r="H4" s="101">
        <f>加盟登録フォーム!E6</f>
        <v>0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  <c r="X4" s="20"/>
      <c r="Y4" s="21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3:41" ht="7.5" customHeight="1" x14ac:dyDescent="0.4"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3:41" ht="30" customHeight="1" x14ac:dyDescent="0.4">
      <c r="D6" s="2" t="str">
        <f>加盟登録フォーム!A8</f>
        <v>学校理事名</v>
      </c>
      <c r="E6" s="36"/>
      <c r="F6" s="36"/>
      <c r="G6" s="37"/>
      <c r="H6" s="101">
        <f>加盟登録フォーム!E8</f>
        <v>0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20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3:41" x14ac:dyDescent="0.4">
      <c r="W7" s="20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3:41" ht="24" x14ac:dyDescent="0.4">
      <c r="C8" s="23">
        <f>理事会出欠入力フォーム!A10</f>
        <v>1</v>
      </c>
      <c r="D8" s="23" t="str">
        <f>理事会出欠入力フォーム!B10</f>
        <v>令和８年５月１９日（火）開催　高文連オホーツク支部第１回理事会出欠について</v>
      </c>
      <c r="AJ8" s="22"/>
      <c r="AK8" s="22"/>
      <c r="AL8" s="22"/>
      <c r="AM8" s="22"/>
      <c r="AN8" s="22"/>
    </row>
    <row r="9" spans="3:41" ht="30" customHeight="1" x14ac:dyDescent="0.4">
      <c r="F9" s="2"/>
      <c r="G9" s="36"/>
      <c r="H9" s="37"/>
      <c r="I9" s="2" t="s">
        <v>222</v>
      </c>
      <c r="J9" s="36"/>
      <c r="K9" s="38"/>
      <c r="L9" s="37"/>
      <c r="M9" s="105" t="s">
        <v>221</v>
      </c>
      <c r="N9" s="106"/>
      <c r="O9" s="106"/>
      <c r="P9" s="106"/>
      <c r="Q9" s="106"/>
      <c r="R9" s="106"/>
      <c r="S9" s="106"/>
      <c r="T9" s="106"/>
      <c r="U9" s="107"/>
      <c r="V9" s="105" t="s">
        <v>220</v>
      </c>
      <c r="W9" s="106"/>
      <c r="X9" s="106"/>
      <c r="Y9" s="106"/>
      <c r="Z9" s="106"/>
      <c r="AA9" s="106"/>
      <c r="AB9" s="106"/>
      <c r="AC9" s="106"/>
      <c r="AD9" s="107"/>
      <c r="AF9" s="35"/>
      <c r="AG9" s="35"/>
      <c r="AH9" s="35"/>
      <c r="AI9" s="35"/>
      <c r="AJ9" s="35"/>
    </row>
    <row r="10" spans="3:41" ht="30" customHeight="1" x14ac:dyDescent="0.4">
      <c r="F10" s="2" t="s">
        <v>225</v>
      </c>
      <c r="G10" s="36"/>
      <c r="H10" s="37"/>
      <c r="I10" s="104">
        <f>理事会出欠入力フォーム!J12</f>
        <v>0</v>
      </c>
      <c r="J10" s="104"/>
      <c r="K10" s="104"/>
      <c r="L10" s="104"/>
      <c r="M10" s="101">
        <f>理事会出欠入力フォーム!O12</f>
        <v>0</v>
      </c>
      <c r="N10" s="102"/>
      <c r="O10" s="102"/>
      <c r="P10" s="102"/>
      <c r="Q10" s="102"/>
      <c r="R10" s="102"/>
      <c r="S10" s="102"/>
      <c r="T10" s="102"/>
      <c r="U10" s="41"/>
      <c r="V10" s="101">
        <f>理事会出欠入力フォーム!X12</f>
        <v>0</v>
      </c>
      <c r="W10" s="102"/>
      <c r="X10" s="102"/>
      <c r="Y10" s="102"/>
      <c r="Z10" s="102"/>
      <c r="AA10" s="102"/>
      <c r="AB10" s="102"/>
      <c r="AC10" s="102"/>
      <c r="AD10" s="103"/>
      <c r="AF10" s="22"/>
      <c r="AG10" s="22"/>
      <c r="AH10" s="22"/>
      <c r="AI10" s="22"/>
      <c r="AJ10" s="22"/>
    </row>
    <row r="11" spans="3:41" ht="30" customHeight="1" x14ac:dyDescent="0.4">
      <c r="F11" s="2" t="s">
        <v>226</v>
      </c>
      <c r="G11" s="36"/>
      <c r="H11" s="37"/>
      <c r="I11" s="104" t="s">
        <v>223</v>
      </c>
      <c r="J11" s="104"/>
      <c r="K11" s="104"/>
      <c r="L11" s="104"/>
      <c r="M11" s="101">
        <f>理事会出欠入力フォーム!O16</f>
        <v>0</v>
      </c>
      <c r="N11" s="102"/>
      <c r="O11" s="102"/>
      <c r="P11" s="102"/>
      <c r="Q11" s="102"/>
      <c r="R11" s="102"/>
      <c r="S11" s="102"/>
      <c r="T11" s="102"/>
      <c r="U11" s="103"/>
      <c r="V11" s="101">
        <f>理事会出欠入力フォーム!X16</f>
        <v>0</v>
      </c>
      <c r="W11" s="102"/>
      <c r="X11" s="102"/>
      <c r="Y11" s="102"/>
      <c r="Z11" s="102"/>
      <c r="AA11" s="102"/>
      <c r="AB11" s="102"/>
      <c r="AC11" s="102"/>
      <c r="AD11" s="103"/>
      <c r="AF11" s="22"/>
      <c r="AG11" s="22"/>
      <c r="AH11" s="22"/>
      <c r="AI11" s="22"/>
      <c r="AJ11" s="22"/>
    </row>
    <row r="12" spans="3:41" ht="30" customHeight="1" x14ac:dyDescent="0.4">
      <c r="AF12" s="22"/>
      <c r="AG12" s="22"/>
      <c r="AH12" s="22"/>
      <c r="AI12" s="22"/>
      <c r="AJ12" s="22"/>
    </row>
    <row r="13" spans="3:41" ht="30" customHeight="1" x14ac:dyDescent="0.4">
      <c r="F13" s="2"/>
      <c r="G13" s="36"/>
      <c r="H13" s="37"/>
      <c r="I13" s="2" t="s">
        <v>224</v>
      </c>
      <c r="J13" s="36"/>
      <c r="K13" s="36"/>
      <c r="L13" s="37"/>
      <c r="M13" s="105" t="s">
        <v>242</v>
      </c>
      <c r="N13" s="106"/>
      <c r="O13" s="106"/>
      <c r="P13" s="106"/>
      <c r="Q13" s="106"/>
      <c r="R13" s="106"/>
      <c r="S13" s="106"/>
      <c r="T13" s="106"/>
      <c r="U13" s="107"/>
      <c r="V13" s="105" t="s">
        <v>220</v>
      </c>
      <c r="W13" s="106"/>
      <c r="X13" s="106"/>
      <c r="Y13" s="106"/>
      <c r="Z13" s="106"/>
      <c r="AA13" s="106"/>
      <c r="AB13" s="106"/>
      <c r="AC13" s="106"/>
      <c r="AD13" s="107"/>
      <c r="AF13" s="22"/>
      <c r="AG13" s="22"/>
      <c r="AH13" s="22"/>
      <c r="AI13" s="22"/>
      <c r="AJ13" s="22"/>
    </row>
    <row r="14" spans="3:41" ht="30" customHeight="1" x14ac:dyDescent="0.4">
      <c r="F14" s="2" t="s">
        <v>227</v>
      </c>
      <c r="G14" s="39"/>
      <c r="H14" s="37"/>
      <c r="I14" s="101">
        <f>理事会出欠入力フォーム!H18</f>
        <v>0</v>
      </c>
      <c r="J14" s="102"/>
      <c r="K14" s="102"/>
      <c r="L14" s="103"/>
      <c r="M14" s="101">
        <f>理事会出欠入力フォーム!O18</f>
        <v>0</v>
      </c>
      <c r="N14" s="102"/>
      <c r="O14" s="102"/>
      <c r="P14" s="102"/>
      <c r="Q14" s="102"/>
      <c r="R14" s="102"/>
      <c r="S14" s="102"/>
      <c r="T14" s="102"/>
      <c r="U14" s="103"/>
      <c r="V14" s="101">
        <f>理事会出欠入力フォーム!X18</f>
        <v>0</v>
      </c>
      <c r="W14" s="102"/>
      <c r="X14" s="102"/>
      <c r="Y14" s="102"/>
      <c r="Z14" s="102"/>
      <c r="AA14" s="102"/>
      <c r="AB14" s="102"/>
      <c r="AC14" s="102"/>
      <c r="AD14" s="103"/>
      <c r="AF14" s="22"/>
      <c r="AG14" s="22"/>
      <c r="AH14" s="22"/>
      <c r="AI14" s="22"/>
      <c r="AJ14" s="22"/>
    </row>
    <row r="15" spans="3:41" ht="30" customHeight="1" x14ac:dyDescent="0.4">
      <c r="F15" s="2" t="s">
        <v>227</v>
      </c>
      <c r="G15" s="39"/>
      <c r="H15" s="37"/>
      <c r="I15" s="101">
        <f>理事会出欠入力フォーム!H20</f>
        <v>0</v>
      </c>
      <c r="J15" s="102"/>
      <c r="K15" s="102"/>
      <c r="L15" s="103"/>
      <c r="M15" s="101">
        <f>理事会出欠入力フォーム!O20</f>
        <v>0</v>
      </c>
      <c r="N15" s="102"/>
      <c r="O15" s="102"/>
      <c r="P15" s="102"/>
      <c r="Q15" s="102"/>
      <c r="R15" s="102"/>
      <c r="S15" s="102"/>
      <c r="T15" s="102"/>
      <c r="U15" s="103"/>
      <c r="V15" s="101">
        <f>理事会出欠入力フォーム!X20</f>
        <v>0</v>
      </c>
      <c r="W15" s="102"/>
      <c r="X15" s="102"/>
      <c r="Y15" s="102"/>
      <c r="Z15" s="102"/>
      <c r="AA15" s="102"/>
      <c r="AB15" s="102"/>
      <c r="AC15" s="102"/>
      <c r="AD15" s="103"/>
      <c r="AF15" s="22"/>
      <c r="AG15" s="22"/>
      <c r="AH15" s="22"/>
      <c r="AI15" s="22"/>
      <c r="AJ15" s="22"/>
    </row>
    <row r="16" spans="3:41" ht="30" customHeight="1" x14ac:dyDescent="0.4">
      <c r="F16" s="2" t="s">
        <v>227</v>
      </c>
      <c r="G16" s="39"/>
      <c r="H16" s="37"/>
      <c r="I16" s="101">
        <f>理事会出欠入力フォーム!H22</f>
        <v>0</v>
      </c>
      <c r="J16" s="102"/>
      <c r="K16" s="102"/>
      <c r="L16" s="103"/>
      <c r="M16" s="101">
        <f>理事会出欠入力フォーム!O22</f>
        <v>0</v>
      </c>
      <c r="N16" s="102"/>
      <c r="O16" s="102"/>
      <c r="P16" s="102"/>
      <c r="Q16" s="102"/>
      <c r="R16" s="102"/>
      <c r="S16" s="102"/>
      <c r="T16" s="102"/>
      <c r="U16" s="103"/>
      <c r="V16" s="101">
        <f>理事会出欠入力フォーム!X22</f>
        <v>0</v>
      </c>
      <c r="W16" s="102"/>
      <c r="X16" s="102"/>
      <c r="Y16" s="102"/>
      <c r="Z16" s="102"/>
      <c r="AA16" s="102"/>
      <c r="AB16" s="102"/>
      <c r="AC16" s="102"/>
      <c r="AD16" s="103"/>
      <c r="AF16" s="22"/>
      <c r="AG16" s="22"/>
      <c r="AH16" s="22"/>
      <c r="AI16" s="22"/>
      <c r="AJ16" s="22"/>
    </row>
    <row r="17" spans="3:46" ht="30" customHeight="1" x14ac:dyDescent="0.4">
      <c r="F17" s="2" t="s">
        <v>227</v>
      </c>
      <c r="G17" s="39"/>
      <c r="H17" s="37"/>
      <c r="I17" s="101">
        <f>理事会出欠入力フォーム!H24</f>
        <v>0</v>
      </c>
      <c r="J17" s="102"/>
      <c r="K17" s="102"/>
      <c r="L17" s="103"/>
      <c r="M17" s="101">
        <f>理事会出欠入力フォーム!O24</f>
        <v>0</v>
      </c>
      <c r="N17" s="102"/>
      <c r="O17" s="102"/>
      <c r="P17" s="102"/>
      <c r="Q17" s="102"/>
      <c r="R17" s="102"/>
      <c r="S17" s="102"/>
      <c r="T17" s="102"/>
      <c r="U17" s="103"/>
      <c r="V17" s="101">
        <f>理事会出欠入力フォーム!X24</f>
        <v>0</v>
      </c>
      <c r="W17" s="102"/>
      <c r="X17" s="102"/>
      <c r="Y17" s="102"/>
      <c r="Z17" s="102"/>
      <c r="AA17" s="102"/>
      <c r="AB17" s="102"/>
      <c r="AC17" s="102"/>
      <c r="AD17" s="103"/>
      <c r="AF17" s="22"/>
      <c r="AG17" s="22"/>
      <c r="AH17" s="22"/>
      <c r="AI17" s="22"/>
      <c r="AJ17" s="22"/>
    </row>
    <row r="18" spans="3:46" ht="30" customHeight="1" x14ac:dyDescent="0.4">
      <c r="F18" s="2" t="s">
        <v>227</v>
      </c>
      <c r="G18" s="39"/>
      <c r="H18" s="37"/>
      <c r="I18" s="101">
        <f>理事会出欠入力フォーム!H26</f>
        <v>0</v>
      </c>
      <c r="J18" s="102"/>
      <c r="K18" s="102"/>
      <c r="L18" s="103"/>
      <c r="M18" s="101">
        <f>理事会出欠入力フォーム!O26</f>
        <v>0</v>
      </c>
      <c r="N18" s="102"/>
      <c r="O18" s="102"/>
      <c r="P18" s="102"/>
      <c r="Q18" s="102"/>
      <c r="R18" s="102"/>
      <c r="S18" s="102"/>
      <c r="T18" s="102"/>
      <c r="U18" s="103"/>
      <c r="V18" s="101">
        <f>理事会出欠入力フォーム!X26</f>
        <v>0</v>
      </c>
      <c r="W18" s="102"/>
      <c r="X18" s="102"/>
      <c r="Y18" s="102"/>
      <c r="Z18" s="102"/>
      <c r="AA18" s="102"/>
      <c r="AB18" s="102"/>
      <c r="AC18" s="102"/>
      <c r="AD18" s="103"/>
      <c r="AF18" s="22"/>
      <c r="AG18" s="22"/>
      <c r="AH18" s="22"/>
      <c r="AI18" s="22"/>
      <c r="AJ18" s="22"/>
    </row>
    <row r="19" spans="3:46" ht="30" customHeight="1" x14ac:dyDescent="0.4">
      <c r="AJ19" s="22"/>
      <c r="AK19" s="22"/>
      <c r="AL19" s="22"/>
      <c r="AM19" s="22"/>
      <c r="AN19" s="22"/>
    </row>
    <row r="20" spans="3:46" ht="30" customHeight="1" x14ac:dyDescent="0.4">
      <c r="F20" s="2"/>
      <c r="G20" s="36"/>
      <c r="H20" s="37"/>
      <c r="I20" s="2" t="s">
        <v>224</v>
      </c>
      <c r="J20" s="36"/>
      <c r="K20" s="36"/>
      <c r="L20" s="37"/>
      <c r="M20" s="105" t="s">
        <v>243</v>
      </c>
      <c r="N20" s="106"/>
      <c r="O20" s="106"/>
      <c r="P20" s="106"/>
      <c r="Q20" s="106"/>
      <c r="R20" s="106"/>
      <c r="S20" s="106"/>
      <c r="T20" s="106"/>
      <c r="U20" s="107"/>
      <c r="AF20" s="22"/>
      <c r="AG20" s="22"/>
      <c r="AH20" s="22"/>
      <c r="AI20" s="22"/>
      <c r="AJ20" s="22"/>
    </row>
    <row r="21" spans="3:46" ht="30" customHeight="1" x14ac:dyDescent="0.4">
      <c r="F21" s="2" t="s">
        <v>228</v>
      </c>
      <c r="G21" s="36"/>
      <c r="H21" s="37"/>
      <c r="I21" s="101">
        <f>理事会出欠入力フォーム!H32</f>
        <v>0</v>
      </c>
      <c r="J21" s="102"/>
      <c r="K21" s="102"/>
      <c r="L21" s="103"/>
      <c r="M21" s="101">
        <f>理事会出欠入力フォーム!O32</f>
        <v>0</v>
      </c>
      <c r="N21" s="102"/>
      <c r="O21" s="102"/>
      <c r="P21" s="102"/>
      <c r="Q21" s="102"/>
      <c r="R21" s="102"/>
      <c r="S21" s="102"/>
      <c r="T21" s="102"/>
      <c r="U21" s="103"/>
      <c r="AF21" s="22"/>
      <c r="AG21" s="22"/>
      <c r="AH21" s="22"/>
      <c r="AI21" s="22"/>
      <c r="AJ21" s="22"/>
    </row>
    <row r="22" spans="3:46" ht="30" customHeight="1" x14ac:dyDescent="0.4">
      <c r="F22" s="2" t="s">
        <v>228</v>
      </c>
      <c r="G22" s="36"/>
      <c r="H22" s="37"/>
      <c r="I22" s="101">
        <f>理事会出欠入力フォーム!H34</f>
        <v>0</v>
      </c>
      <c r="J22" s="102"/>
      <c r="K22" s="102"/>
      <c r="L22" s="103"/>
      <c r="M22" s="101">
        <f>理事会出欠入力フォーム!O34</f>
        <v>0</v>
      </c>
      <c r="N22" s="102"/>
      <c r="O22" s="102"/>
      <c r="P22" s="102"/>
      <c r="Q22" s="102"/>
      <c r="R22" s="102"/>
      <c r="S22" s="102"/>
      <c r="T22" s="102"/>
      <c r="U22" s="103"/>
      <c r="AF22" s="22"/>
      <c r="AG22" s="22"/>
      <c r="AH22" s="22"/>
      <c r="AI22" s="22"/>
      <c r="AJ22" s="22"/>
    </row>
    <row r="23" spans="3:46" ht="30" customHeight="1" x14ac:dyDescent="0.4">
      <c r="F23" s="2" t="s">
        <v>228</v>
      </c>
      <c r="G23" s="36"/>
      <c r="H23" s="37"/>
      <c r="I23" s="101">
        <f>理事会出欠入力フォーム!H36</f>
        <v>0</v>
      </c>
      <c r="J23" s="102"/>
      <c r="K23" s="102"/>
      <c r="L23" s="103"/>
      <c r="M23" s="101">
        <f>理事会出欠入力フォーム!O36</f>
        <v>0</v>
      </c>
      <c r="N23" s="102"/>
      <c r="O23" s="102"/>
      <c r="P23" s="102"/>
      <c r="Q23" s="102"/>
      <c r="R23" s="102"/>
      <c r="S23" s="102"/>
      <c r="T23" s="102"/>
      <c r="U23" s="103"/>
      <c r="AF23" s="22"/>
      <c r="AG23" s="22"/>
      <c r="AH23" s="22"/>
      <c r="AI23" s="22"/>
      <c r="AJ23" s="22"/>
    </row>
    <row r="24" spans="3:46" ht="30" customHeight="1" x14ac:dyDescent="0.4">
      <c r="F24" s="2" t="s">
        <v>228</v>
      </c>
      <c r="G24" s="36"/>
      <c r="H24" s="37"/>
      <c r="I24" s="101">
        <f>理事会出欠入力フォーム!H38</f>
        <v>0</v>
      </c>
      <c r="J24" s="102"/>
      <c r="K24" s="102"/>
      <c r="L24" s="103"/>
      <c r="M24" s="101">
        <f>理事会出欠入力フォーム!O38</f>
        <v>0</v>
      </c>
      <c r="N24" s="102"/>
      <c r="O24" s="102"/>
      <c r="P24" s="102"/>
      <c r="Q24" s="102"/>
      <c r="R24" s="102"/>
      <c r="S24" s="102"/>
      <c r="T24" s="102"/>
      <c r="U24" s="103"/>
      <c r="AF24" s="22"/>
      <c r="AG24" s="22"/>
      <c r="AH24" s="22"/>
      <c r="AI24" s="22"/>
      <c r="AJ24" s="22"/>
    </row>
    <row r="25" spans="3:46" ht="30" customHeight="1" x14ac:dyDescent="0.4">
      <c r="F25" s="2" t="s">
        <v>228</v>
      </c>
      <c r="G25" s="36"/>
      <c r="H25" s="37"/>
      <c r="I25" s="101">
        <f>理事会出欠入力フォーム!H40</f>
        <v>0</v>
      </c>
      <c r="J25" s="102"/>
      <c r="K25" s="102"/>
      <c r="L25" s="103"/>
      <c r="M25" s="101">
        <f>理事会出欠入力フォーム!O40</f>
        <v>0</v>
      </c>
      <c r="N25" s="102"/>
      <c r="O25" s="102"/>
      <c r="P25" s="102"/>
      <c r="Q25" s="102"/>
      <c r="R25" s="102"/>
      <c r="S25" s="102"/>
      <c r="T25" s="102"/>
      <c r="U25" s="103"/>
      <c r="AF25" s="22"/>
      <c r="AG25" s="22"/>
      <c r="AH25" s="22"/>
      <c r="AI25" s="22"/>
      <c r="AJ25" s="22"/>
    </row>
    <row r="26" spans="3:46" x14ac:dyDescent="0.4">
      <c r="AF26" s="22"/>
      <c r="AG26" s="22"/>
      <c r="AH26" s="22"/>
      <c r="AI26" s="22"/>
      <c r="AJ26" s="22"/>
    </row>
    <row r="27" spans="3:46" ht="24.75" thickBot="1" x14ac:dyDescent="0.3">
      <c r="C27" s="23">
        <f>理事会出欠入力フォーム!A43</f>
        <v>2</v>
      </c>
      <c r="D27" s="23" t="str">
        <f>理事会出欠入力フォーム!B43</f>
        <v>その他連絡事項（配付資料・提案・連絡など）</v>
      </c>
      <c r="U27" s="28"/>
      <c r="AJ27" s="22"/>
      <c r="AK27" s="22"/>
      <c r="AL27" s="22"/>
      <c r="AM27" s="22"/>
      <c r="AN27" s="22"/>
    </row>
    <row r="28" spans="3:46" ht="22.5" customHeight="1" x14ac:dyDescent="0.4">
      <c r="F28" s="116">
        <f>理事会出欠入力フォーム!B44</f>
        <v>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8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P28" s="22"/>
      <c r="AQ28" s="22"/>
      <c r="AR28" s="22"/>
      <c r="AS28" s="22"/>
      <c r="AT28" s="22"/>
    </row>
    <row r="29" spans="3:46" ht="22.5" customHeight="1" x14ac:dyDescent="0.4">
      <c r="F29" s="119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1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P29" s="22"/>
      <c r="AQ29" s="22"/>
      <c r="AR29" s="22"/>
      <c r="AS29" s="22"/>
      <c r="AT29" s="22"/>
    </row>
    <row r="30" spans="3:46" ht="22.5" customHeight="1" x14ac:dyDescent="0.4">
      <c r="F30" s="119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1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P30" s="22"/>
      <c r="AQ30" s="22"/>
      <c r="AR30" s="22"/>
      <c r="AS30" s="22"/>
      <c r="AT30" s="22"/>
    </row>
    <row r="31" spans="3:46" ht="22.5" customHeight="1" x14ac:dyDescent="0.4"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1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P31" s="22"/>
      <c r="AQ31" s="22"/>
      <c r="AR31" s="22"/>
      <c r="AS31" s="22"/>
      <c r="AT31" s="22"/>
    </row>
    <row r="32" spans="3:46" ht="22.5" customHeight="1" x14ac:dyDescent="0.4"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P32" s="22"/>
      <c r="AQ32" s="22"/>
      <c r="AR32" s="22"/>
      <c r="AS32" s="22"/>
      <c r="AT32" s="22"/>
    </row>
    <row r="33" spans="1:46" ht="22.5" customHeight="1" x14ac:dyDescent="0.4"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P33" s="22"/>
      <c r="AQ33" s="22"/>
      <c r="AR33" s="22"/>
      <c r="AS33" s="22"/>
      <c r="AT33" s="22"/>
    </row>
    <row r="34" spans="1:46" ht="22.5" customHeight="1" x14ac:dyDescent="0.4">
      <c r="F34" s="119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P34" s="22"/>
      <c r="AQ34" s="22"/>
      <c r="AR34" s="22"/>
      <c r="AS34" s="22"/>
      <c r="AT34" s="22"/>
    </row>
    <row r="35" spans="1:46" ht="22.5" customHeight="1" thickBot="1" x14ac:dyDescent="0.45"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4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P35" s="22"/>
      <c r="AQ35" s="22"/>
      <c r="AR35" s="22"/>
      <c r="AS35" s="22"/>
      <c r="AT35" s="22"/>
    </row>
    <row r="36" spans="1:46" x14ac:dyDescent="0.4">
      <c r="AJ36" s="22"/>
      <c r="AK36" s="22"/>
      <c r="AL36" s="22"/>
      <c r="AM36" s="22"/>
      <c r="AN36" s="22"/>
    </row>
    <row r="37" spans="1:46" ht="24" x14ac:dyDescent="0.4">
      <c r="A37" s="23">
        <f>加盟登録フォーム!A11</f>
        <v>1</v>
      </c>
      <c r="B37" s="23" t="str">
        <f>加盟登録フォーム!B11</f>
        <v>加盟</v>
      </c>
    </row>
    <row r="38" spans="1:46" ht="16.5" customHeight="1" x14ac:dyDescent="0.25">
      <c r="A38" s="23"/>
      <c r="B38" s="23"/>
      <c r="L38" s="40"/>
    </row>
    <row r="39" spans="1:46" x14ac:dyDescent="0.4">
      <c r="B39" t="str">
        <f>加盟登録フォーム!E11</f>
        <v>令和8年度高文連オホーツク支部に</v>
      </c>
      <c r="L39" s="105">
        <f>加盟登録フォーム!O11</f>
        <v>0</v>
      </c>
      <c r="M39" s="106"/>
      <c r="N39" s="106"/>
      <c r="O39" s="107"/>
    </row>
    <row r="40" spans="1:46" ht="7.5" customHeight="1" x14ac:dyDescent="0.4"/>
    <row r="41" spans="1:46" x14ac:dyDescent="0.4">
      <c r="B41" s="104" t="s">
        <v>224</v>
      </c>
      <c r="C41" s="104"/>
      <c r="D41" s="104"/>
      <c r="E41" s="104"/>
      <c r="F41" s="101" t="s">
        <v>229</v>
      </c>
      <c r="G41" s="103"/>
      <c r="H41" s="101" t="s">
        <v>230</v>
      </c>
      <c r="I41" s="102"/>
      <c r="J41" s="103"/>
      <c r="K41" s="101" t="s">
        <v>231</v>
      </c>
      <c r="L41" s="102"/>
      <c r="M41" s="102"/>
      <c r="N41" s="103"/>
      <c r="O41" s="101" t="s">
        <v>232</v>
      </c>
      <c r="P41" s="102"/>
      <c r="Q41" s="102"/>
      <c r="R41" s="102"/>
      <c r="S41" s="103"/>
      <c r="T41" s="101" t="s">
        <v>233</v>
      </c>
      <c r="U41" s="102"/>
      <c r="V41" s="102"/>
      <c r="W41" s="102"/>
      <c r="X41" s="103"/>
      <c r="Y41" s="101" t="s">
        <v>234</v>
      </c>
      <c r="Z41" s="102"/>
      <c r="AA41" s="102"/>
      <c r="AB41" s="102"/>
      <c r="AC41" s="103"/>
      <c r="AD41" s="101" t="s">
        <v>227</v>
      </c>
      <c r="AE41" s="102"/>
      <c r="AF41" s="102"/>
      <c r="AG41" s="102"/>
      <c r="AH41" s="103"/>
    </row>
    <row r="42" spans="1:46" x14ac:dyDescent="0.4">
      <c r="B42" s="104" t="str">
        <f>加盟登録フォーム!B16</f>
        <v>新聞</v>
      </c>
      <c r="C42" s="104"/>
      <c r="D42" s="104"/>
      <c r="E42" s="104"/>
      <c r="F42" s="101">
        <f>加盟登録フォーム!F16</f>
        <v>0</v>
      </c>
      <c r="G42" s="103"/>
      <c r="H42" s="101">
        <f>加盟登録フォーム!I16</f>
        <v>0</v>
      </c>
      <c r="I42" s="102"/>
      <c r="J42" s="103"/>
      <c r="K42" s="101">
        <f>加盟登録フォーム!M16</f>
        <v>0</v>
      </c>
      <c r="L42" s="102"/>
      <c r="M42" s="102"/>
      <c r="N42" s="103"/>
      <c r="O42" s="101">
        <f>加盟登録フォーム!R16</f>
        <v>0</v>
      </c>
      <c r="P42" s="102"/>
      <c r="Q42" s="102"/>
      <c r="R42" s="102"/>
      <c r="S42" s="103"/>
      <c r="T42" s="101">
        <f>加盟登録フォーム!X16</f>
        <v>0</v>
      </c>
      <c r="U42" s="102"/>
      <c r="V42" s="102"/>
      <c r="W42" s="102"/>
      <c r="X42" s="103"/>
      <c r="Y42" s="101">
        <f>加盟登録フォーム!AD16</f>
        <v>0</v>
      </c>
      <c r="Z42" s="102"/>
      <c r="AA42" s="102"/>
      <c r="AB42" s="102"/>
      <c r="AC42" s="103"/>
      <c r="AD42" s="101">
        <f>加盟登録フォーム!AK16</f>
        <v>0</v>
      </c>
      <c r="AE42" s="102"/>
      <c r="AF42" s="102"/>
      <c r="AG42" s="102"/>
      <c r="AH42" s="103"/>
    </row>
    <row r="43" spans="1:46" x14ac:dyDescent="0.4">
      <c r="B43" s="104" t="str">
        <f>加盟登録フォーム!B18</f>
        <v>理科</v>
      </c>
      <c r="C43" s="104"/>
      <c r="D43" s="104"/>
      <c r="E43" s="104"/>
      <c r="F43" s="101">
        <f>加盟登録フォーム!F18</f>
        <v>0</v>
      </c>
      <c r="G43" s="103"/>
      <c r="H43" s="101">
        <f>加盟登録フォーム!I18</f>
        <v>0</v>
      </c>
      <c r="I43" s="102"/>
      <c r="J43" s="103"/>
      <c r="K43" s="101">
        <f>加盟登録フォーム!M18</f>
        <v>0</v>
      </c>
      <c r="L43" s="102"/>
      <c r="M43" s="102"/>
      <c r="N43" s="103"/>
      <c r="O43" s="101">
        <f>加盟登録フォーム!R18</f>
        <v>0</v>
      </c>
      <c r="P43" s="102"/>
      <c r="Q43" s="102"/>
      <c r="R43" s="102"/>
      <c r="S43" s="103"/>
      <c r="T43" s="101">
        <f>加盟登録フォーム!X18</f>
        <v>0</v>
      </c>
      <c r="U43" s="102"/>
      <c r="V43" s="102"/>
      <c r="W43" s="102"/>
      <c r="X43" s="103"/>
      <c r="Y43" s="101">
        <f>加盟登録フォーム!AD18</f>
        <v>0</v>
      </c>
      <c r="Z43" s="102"/>
      <c r="AA43" s="102"/>
      <c r="AB43" s="102"/>
      <c r="AC43" s="103"/>
      <c r="AD43" s="101">
        <f>加盟登録フォーム!AK18</f>
        <v>0</v>
      </c>
      <c r="AE43" s="102"/>
      <c r="AF43" s="102"/>
      <c r="AG43" s="102"/>
      <c r="AH43" s="103"/>
    </row>
    <row r="44" spans="1:46" x14ac:dyDescent="0.4">
      <c r="B44" s="104" t="str">
        <f>加盟登録フォーム!B20</f>
        <v>放送</v>
      </c>
      <c r="C44" s="104"/>
      <c r="D44" s="104"/>
      <c r="E44" s="104"/>
      <c r="F44" s="101">
        <f>加盟登録フォーム!F20</f>
        <v>0</v>
      </c>
      <c r="G44" s="103"/>
      <c r="H44" s="101">
        <f>加盟登録フォーム!I20</f>
        <v>0</v>
      </c>
      <c r="I44" s="102"/>
      <c r="J44" s="103"/>
      <c r="K44" s="101">
        <f>加盟登録フォーム!M20</f>
        <v>0</v>
      </c>
      <c r="L44" s="102"/>
      <c r="M44" s="102"/>
      <c r="N44" s="103"/>
      <c r="O44" s="101">
        <f>加盟登録フォーム!R20</f>
        <v>0</v>
      </c>
      <c r="P44" s="102"/>
      <c r="Q44" s="102"/>
      <c r="R44" s="102"/>
      <c r="S44" s="103"/>
      <c r="T44" s="101">
        <f>加盟登録フォーム!X20</f>
        <v>0</v>
      </c>
      <c r="U44" s="102"/>
      <c r="V44" s="102"/>
      <c r="W44" s="102"/>
      <c r="X44" s="103"/>
      <c r="Y44" s="101">
        <f>加盟登録フォーム!AD20</f>
        <v>0</v>
      </c>
      <c r="Z44" s="102"/>
      <c r="AA44" s="102"/>
      <c r="AB44" s="102"/>
      <c r="AC44" s="103"/>
      <c r="AD44" s="101">
        <f>加盟登録フォーム!AK20</f>
        <v>0</v>
      </c>
      <c r="AE44" s="102"/>
      <c r="AF44" s="102"/>
      <c r="AG44" s="102"/>
      <c r="AH44" s="103"/>
    </row>
    <row r="45" spans="1:46" x14ac:dyDescent="0.4">
      <c r="B45" s="104" t="str">
        <f>加盟登録フォーム!B22</f>
        <v>写真</v>
      </c>
      <c r="C45" s="104"/>
      <c r="D45" s="104"/>
      <c r="E45" s="104"/>
      <c r="F45" s="101">
        <f>加盟登録フォーム!F22</f>
        <v>0</v>
      </c>
      <c r="G45" s="103"/>
      <c r="H45" s="101">
        <f>加盟登録フォーム!I22</f>
        <v>0</v>
      </c>
      <c r="I45" s="102"/>
      <c r="J45" s="103"/>
      <c r="K45" s="101">
        <f>加盟登録フォーム!M22</f>
        <v>0</v>
      </c>
      <c r="L45" s="102"/>
      <c r="M45" s="102"/>
      <c r="N45" s="103"/>
      <c r="O45" s="101">
        <f>加盟登録フォーム!R22</f>
        <v>0</v>
      </c>
      <c r="P45" s="102"/>
      <c r="Q45" s="102"/>
      <c r="R45" s="102"/>
      <c r="S45" s="103"/>
      <c r="T45" s="101">
        <f>加盟登録フォーム!X22</f>
        <v>0</v>
      </c>
      <c r="U45" s="102"/>
      <c r="V45" s="102"/>
      <c r="W45" s="102"/>
      <c r="X45" s="103"/>
      <c r="Y45" s="101">
        <f>加盟登録フォーム!AD22</f>
        <v>0</v>
      </c>
      <c r="Z45" s="102"/>
      <c r="AA45" s="102"/>
      <c r="AB45" s="102"/>
      <c r="AC45" s="103"/>
      <c r="AD45" s="101">
        <f>加盟登録フォーム!AK22</f>
        <v>0</v>
      </c>
      <c r="AE45" s="102"/>
      <c r="AF45" s="102"/>
      <c r="AG45" s="102"/>
      <c r="AH45" s="103"/>
    </row>
    <row r="46" spans="1:46" x14ac:dyDescent="0.4">
      <c r="B46" s="104" t="str">
        <f>加盟登録フォーム!B24</f>
        <v>図書</v>
      </c>
      <c r="C46" s="104"/>
      <c r="D46" s="104"/>
      <c r="E46" s="104"/>
      <c r="F46" s="101">
        <f>加盟登録フォーム!F24</f>
        <v>0</v>
      </c>
      <c r="G46" s="103"/>
      <c r="H46" s="101">
        <f>加盟登録フォーム!I24</f>
        <v>0</v>
      </c>
      <c r="I46" s="102"/>
      <c r="J46" s="103"/>
      <c r="K46" s="101">
        <f>加盟登録フォーム!M24</f>
        <v>0</v>
      </c>
      <c r="L46" s="102"/>
      <c r="M46" s="102"/>
      <c r="N46" s="103"/>
      <c r="O46" s="101">
        <f>加盟登録フォーム!R24</f>
        <v>0</v>
      </c>
      <c r="P46" s="102"/>
      <c r="Q46" s="102"/>
      <c r="R46" s="102"/>
      <c r="S46" s="103"/>
      <c r="T46" s="101">
        <f>加盟登録フォーム!X24</f>
        <v>0</v>
      </c>
      <c r="U46" s="102"/>
      <c r="V46" s="102"/>
      <c r="W46" s="102"/>
      <c r="X46" s="103"/>
      <c r="Y46" s="101">
        <f>加盟登録フォーム!AD24</f>
        <v>0</v>
      </c>
      <c r="Z46" s="102"/>
      <c r="AA46" s="102"/>
      <c r="AB46" s="102"/>
      <c r="AC46" s="103"/>
      <c r="AD46" s="101">
        <f>加盟登録フォーム!AK24</f>
        <v>0</v>
      </c>
      <c r="AE46" s="102"/>
      <c r="AF46" s="102"/>
      <c r="AG46" s="102"/>
      <c r="AH46" s="103"/>
    </row>
    <row r="47" spans="1:46" x14ac:dyDescent="0.4">
      <c r="B47" s="104" t="str">
        <f>加盟登録フォーム!B26</f>
        <v>演劇</v>
      </c>
      <c r="C47" s="104"/>
      <c r="D47" s="104"/>
      <c r="E47" s="104"/>
      <c r="F47" s="101">
        <f>加盟登録フォーム!F26</f>
        <v>0</v>
      </c>
      <c r="G47" s="103"/>
      <c r="H47" s="101">
        <f>加盟登録フォーム!I26</f>
        <v>0</v>
      </c>
      <c r="I47" s="102"/>
      <c r="J47" s="103"/>
      <c r="K47" s="101">
        <f>加盟登録フォーム!M26</f>
        <v>0</v>
      </c>
      <c r="L47" s="102"/>
      <c r="M47" s="102"/>
      <c r="N47" s="103"/>
      <c r="O47" s="101">
        <f>加盟登録フォーム!R26</f>
        <v>0</v>
      </c>
      <c r="P47" s="102"/>
      <c r="Q47" s="102"/>
      <c r="R47" s="102"/>
      <c r="S47" s="103"/>
      <c r="T47" s="101">
        <f>加盟登録フォーム!X26</f>
        <v>0</v>
      </c>
      <c r="U47" s="102"/>
      <c r="V47" s="102"/>
      <c r="W47" s="102"/>
      <c r="X47" s="103"/>
      <c r="Y47" s="101">
        <f>加盟登録フォーム!AD26</f>
        <v>0</v>
      </c>
      <c r="Z47" s="102"/>
      <c r="AA47" s="102"/>
      <c r="AB47" s="102"/>
      <c r="AC47" s="103"/>
      <c r="AD47" s="101">
        <f>加盟登録フォーム!AK26</f>
        <v>0</v>
      </c>
      <c r="AE47" s="102"/>
      <c r="AF47" s="102"/>
      <c r="AG47" s="102"/>
      <c r="AH47" s="103"/>
    </row>
    <row r="48" spans="1:46" x14ac:dyDescent="0.4">
      <c r="B48" s="104" t="str">
        <f>加盟登録フォーム!B28</f>
        <v>音楽（器楽）</v>
      </c>
      <c r="C48" s="104"/>
      <c r="D48" s="104"/>
      <c r="E48" s="104"/>
      <c r="F48" s="101">
        <f>加盟登録フォーム!F28</f>
        <v>0</v>
      </c>
      <c r="G48" s="103"/>
      <c r="H48" s="101">
        <f>加盟登録フォーム!I28</f>
        <v>0</v>
      </c>
      <c r="I48" s="102"/>
      <c r="J48" s="103"/>
      <c r="K48" s="101">
        <f>加盟登録フォーム!M28</f>
        <v>0</v>
      </c>
      <c r="L48" s="102"/>
      <c r="M48" s="102"/>
      <c r="N48" s="103"/>
      <c r="O48" s="101">
        <f>加盟登録フォーム!R28</f>
        <v>0</v>
      </c>
      <c r="P48" s="102"/>
      <c r="Q48" s="102"/>
      <c r="R48" s="102"/>
      <c r="S48" s="103"/>
      <c r="T48" s="101">
        <f>加盟登録フォーム!X28</f>
        <v>0</v>
      </c>
      <c r="U48" s="102"/>
      <c r="V48" s="102"/>
      <c r="W48" s="102"/>
      <c r="X48" s="103"/>
      <c r="Y48" s="101">
        <f>加盟登録フォーム!AD28</f>
        <v>0</v>
      </c>
      <c r="Z48" s="102"/>
      <c r="AA48" s="102"/>
      <c r="AB48" s="102"/>
      <c r="AC48" s="103"/>
      <c r="AD48" s="101">
        <f>加盟登録フォーム!AK28</f>
        <v>0</v>
      </c>
      <c r="AE48" s="102"/>
      <c r="AF48" s="102"/>
      <c r="AG48" s="102"/>
      <c r="AH48" s="103"/>
    </row>
    <row r="49" spans="1:34" x14ac:dyDescent="0.4">
      <c r="B49" s="104" t="str">
        <f>加盟登録フォーム!B30</f>
        <v>音楽（合唱）</v>
      </c>
      <c r="C49" s="104"/>
      <c r="D49" s="104"/>
      <c r="E49" s="104"/>
      <c r="F49" s="101">
        <f>加盟登録フォーム!F30</f>
        <v>0</v>
      </c>
      <c r="G49" s="103"/>
      <c r="H49" s="101">
        <f>加盟登録フォーム!I30</f>
        <v>0</v>
      </c>
      <c r="I49" s="102"/>
      <c r="J49" s="103"/>
      <c r="K49" s="101">
        <f>加盟登録フォーム!M30</f>
        <v>0</v>
      </c>
      <c r="L49" s="102"/>
      <c r="M49" s="102"/>
      <c r="N49" s="103"/>
      <c r="O49" s="101">
        <f>加盟登録フォーム!R30</f>
        <v>0</v>
      </c>
      <c r="P49" s="102"/>
      <c r="Q49" s="102"/>
      <c r="R49" s="102"/>
      <c r="S49" s="103"/>
      <c r="T49" s="101">
        <f>加盟登録フォーム!X30</f>
        <v>0</v>
      </c>
      <c r="U49" s="102"/>
      <c r="V49" s="102"/>
      <c r="W49" s="102"/>
      <c r="X49" s="103"/>
      <c r="Y49" s="101">
        <f>加盟登録フォーム!AD30</f>
        <v>0</v>
      </c>
      <c r="Z49" s="102"/>
      <c r="AA49" s="102"/>
      <c r="AB49" s="102"/>
      <c r="AC49" s="103"/>
      <c r="AD49" s="101">
        <f>加盟登録フォーム!AK30</f>
        <v>0</v>
      </c>
      <c r="AE49" s="102"/>
      <c r="AF49" s="102"/>
      <c r="AG49" s="102"/>
      <c r="AH49" s="103"/>
    </row>
    <row r="50" spans="1:34" x14ac:dyDescent="0.4">
      <c r="B50" s="104" t="str">
        <f>加盟登録フォーム!B32</f>
        <v>美術</v>
      </c>
      <c r="C50" s="104"/>
      <c r="D50" s="104"/>
      <c r="E50" s="104"/>
      <c r="F50" s="101">
        <f>加盟登録フォーム!F32</f>
        <v>0</v>
      </c>
      <c r="G50" s="103"/>
      <c r="H50" s="101">
        <f>加盟登録フォーム!I32</f>
        <v>0</v>
      </c>
      <c r="I50" s="102"/>
      <c r="J50" s="103"/>
      <c r="K50" s="101">
        <f>加盟登録フォーム!M32</f>
        <v>0</v>
      </c>
      <c r="L50" s="102"/>
      <c r="M50" s="102"/>
      <c r="N50" s="103"/>
      <c r="O50" s="101">
        <f>加盟登録フォーム!R32</f>
        <v>0</v>
      </c>
      <c r="P50" s="102"/>
      <c r="Q50" s="102"/>
      <c r="R50" s="102"/>
      <c r="S50" s="103"/>
      <c r="T50" s="101">
        <f>加盟登録フォーム!X32</f>
        <v>0</v>
      </c>
      <c r="U50" s="102"/>
      <c r="V50" s="102"/>
      <c r="W50" s="102"/>
      <c r="X50" s="103"/>
      <c r="Y50" s="101">
        <f>加盟登録フォーム!AD32</f>
        <v>0</v>
      </c>
      <c r="Z50" s="102"/>
      <c r="AA50" s="102"/>
      <c r="AB50" s="102"/>
      <c r="AC50" s="103"/>
      <c r="AD50" s="101">
        <f>加盟登録フォーム!AK32</f>
        <v>0</v>
      </c>
      <c r="AE50" s="102"/>
      <c r="AF50" s="102"/>
      <c r="AG50" s="102"/>
      <c r="AH50" s="103"/>
    </row>
    <row r="51" spans="1:34" x14ac:dyDescent="0.4">
      <c r="B51" s="104" t="str">
        <f>加盟登録フォーム!B34</f>
        <v>書道</v>
      </c>
      <c r="C51" s="104"/>
      <c r="D51" s="104"/>
      <c r="E51" s="104"/>
      <c r="F51" s="101">
        <f>加盟登録フォーム!F34</f>
        <v>0</v>
      </c>
      <c r="G51" s="103"/>
      <c r="H51" s="101">
        <f>加盟登録フォーム!I34</f>
        <v>0</v>
      </c>
      <c r="I51" s="102"/>
      <c r="J51" s="103"/>
      <c r="K51" s="101">
        <f>加盟登録フォーム!M34</f>
        <v>0</v>
      </c>
      <c r="L51" s="102"/>
      <c r="M51" s="102"/>
      <c r="N51" s="103"/>
      <c r="O51" s="101">
        <f>加盟登録フォーム!R34</f>
        <v>0</v>
      </c>
      <c r="P51" s="102"/>
      <c r="Q51" s="102"/>
      <c r="R51" s="102"/>
      <c r="S51" s="103"/>
      <c r="T51" s="101">
        <f>加盟登録フォーム!X34</f>
        <v>0</v>
      </c>
      <c r="U51" s="102"/>
      <c r="V51" s="102"/>
      <c r="W51" s="102"/>
      <c r="X51" s="103"/>
      <c r="Y51" s="101">
        <f>加盟登録フォーム!AD34</f>
        <v>0</v>
      </c>
      <c r="Z51" s="102"/>
      <c r="AA51" s="102"/>
      <c r="AB51" s="102"/>
      <c r="AC51" s="103"/>
      <c r="AD51" s="101">
        <f>加盟登録フォーム!AK34</f>
        <v>0</v>
      </c>
      <c r="AE51" s="102"/>
      <c r="AF51" s="102"/>
      <c r="AG51" s="102"/>
      <c r="AH51" s="103"/>
    </row>
    <row r="52" spans="1:34" x14ac:dyDescent="0.4">
      <c r="B52" s="104" t="str">
        <f>加盟登録フォーム!B36</f>
        <v>将棋</v>
      </c>
      <c r="C52" s="104"/>
      <c r="D52" s="104"/>
      <c r="E52" s="104"/>
      <c r="F52" s="101">
        <f>加盟登録フォーム!F36</f>
        <v>0</v>
      </c>
      <c r="G52" s="103"/>
      <c r="H52" s="101">
        <f>加盟登録フォーム!I36</f>
        <v>0</v>
      </c>
      <c r="I52" s="102"/>
      <c r="J52" s="103"/>
      <c r="K52" s="101">
        <f>加盟登録フォーム!M36</f>
        <v>0</v>
      </c>
      <c r="L52" s="102"/>
      <c r="M52" s="102"/>
      <c r="N52" s="103"/>
      <c r="O52" s="101">
        <f>加盟登録フォーム!R36</f>
        <v>0</v>
      </c>
      <c r="P52" s="102"/>
      <c r="Q52" s="102"/>
      <c r="R52" s="102"/>
      <c r="S52" s="103"/>
      <c r="T52" s="101">
        <f>加盟登録フォーム!X36</f>
        <v>0</v>
      </c>
      <c r="U52" s="102"/>
      <c r="V52" s="102"/>
      <c r="W52" s="102"/>
      <c r="X52" s="103"/>
      <c r="Y52" s="101">
        <f>加盟登録フォーム!AD36</f>
        <v>0</v>
      </c>
      <c r="Z52" s="102"/>
      <c r="AA52" s="102"/>
      <c r="AB52" s="102"/>
      <c r="AC52" s="103"/>
      <c r="AD52" s="101">
        <f>加盟登録フォーム!AK36</f>
        <v>0</v>
      </c>
      <c r="AE52" s="102"/>
      <c r="AF52" s="102"/>
      <c r="AG52" s="102"/>
      <c r="AH52" s="103"/>
    </row>
    <row r="53" spans="1:34" x14ac:dyDescent="0.4">
      <c r="B53" s="104" t="str">
        <f>加盟登録フォーム!B38</f>
        <v>国際交流</v>
      </c>
      <c r="C53" s="104"/>
      <c r="D53" s="104"/>
      <c r="E53" s="104"/>
      <c r="F53" s="101">
        <f>加盟登録フォーム!F38</f>
        <v>0</v>
      </c>
      <c r="G53" s="103"/>
      <c r="H53" s="101">
        <f>加盟登録フォーム!I38</f>
        <v>0</v>
      </c>
      <c r="I53" s="102"/>
      <c r="J53" s="103"/>
      <c r="K53" s="101">
        <f>加盟登録フォーム!M38</f>
        <v>0</v>
      </c>
      <c r="L53" s="102"/>
      <c r="M53" s="102"/>
      <c r="N53" s="103"/>
      <c r="O53" s="101">
        <f>加盟登録フォーム!R38</f>
        <v>0</v>
      </c>
      <c r="P53" s="102"/>
      <c r="Q53" s="102"/>
      <c r="R53" s="102"/>
      <c r="S53" s="103"/>
      <c r="T53" s="101">
        <f>加盟登録フォーム!X38</f>
        <v>0</v>
      </c>
      <c r="U53" s="102"/>
      <c r="V53" s="102"/>
      <c r="W53" s="102"/>
      <c r="X53" s="103"/>
      <c r="Y53" s="101">
        <f>加盟登録フォーム!AD38</f>
        <v>0</v>
      </c>
      <c r="Z53" s="102"/>
      <c r="AA53" s="102"/>
      <c r="AB53" s="102"/>
      <c r="AC53" s="103"/>
      <c r="AD53" s="101">
        <f>加盟登録フォーム!AK38</f>
        <v>0</v>
      </c>
      <c r="AE53" s="102"/>
      <c r="AF53" s="102"/>
      <c r="AG53" s="102"/>
      <c r="AH53" s="103"/>
    </row>
    <row r="54" spans="1:34" x14ac:dyDescent="0.4">
      <c r="B54" s="104" t="str">
        <f>加盟登録フォーム!B40</f>
        <v>ボランティア</v>
      </c>
      <c r="C54" s="104"/>
      <c r="D54" s="104"/>
      <c r="E54" s="104"/>
      <c r="F54" s="101">
        <f>加盟登録フォーム!F40</f>
        <v>0</v>
      </c>
      <c r="G54" s="103"/>
      <c r="H54" s="101">
        <f>加盟登録フォーム!I40</f>
        <v>0</v>
      </c>
      <c r="I54" s="102"/>
      <c r="J54" s="103"/>
      <c r="K54" s="101">
        <f>加盟登録フォーム!M40</f>
        <v>0</v>
      </c>
      <c r="L54" s="102"/>
      <c r="M54" s="102"/>
      <c r="N54" s="103"/>
      <c r="O54" s="101">
        <f>加盟登録フォーム!R40</f>
        <v>0</v>
      </c>
      <c r="P54" s="102"/>
      <c r="Q54" s="102"/>
      <c r="R54" s="102"/>
      <c r="S54" s="103"/>
      <c r="T54" s="101">
        <f>加盟登録フォーム!X40</f>
        <v>0</v>
      </c>
      <c r="U54" s="102"/>
      <c r="V54" s="102"/>
      <c r="W54" s="102"/>
      <c r="X54" s="103"/>
      <c r="Y54" s="101">
        <f>加盟登録フォーム!AD40</f>
        <v>0</v>
      </c>
      <c r="Z54" s="102"/>
      <c r="AA54" s="102"/>
      <c r="AB54" s="102"/>
      <c r="AC54" s="103"/>
      <c r="AD54" s="101">
        <f>加盟登録フォーム!AK40</f>
        <v>0</v>
      </c>
      <c r="AE54" s="102"/>
      <c r="AF54" s="102"/>
      <c r="AG54" s="102"/>
      <c r="AH54" s="103"/>
    </row>
    <row r="56" spans="1:34" ht="24.75" thickBot="1" x14ac:dyDescent="0.45">
      <c r="A56" s="23">
        <f>加盟登録フォーム!A43</f>
        <v>2</v>
      </c>
      <c r="B56" s="23" t="str">
        <f>加盟登録フォーム!B43</f>
        <v>会費</v>
      </c>
    </row>
    <row r="57" spans="1:34" ht="21" customHeight="1" thickBot="1" x14ac:dyDescent="0.45">
      <c r="A57" s="23"/>
      <c r="B57" s="33" t="str">
        <f>加盟登録フォーム!B46</f>
        <v>◎本部会費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</row>
    <row r="58" spans="1:34" ht="19.5" thickBot="1" x14ac:dyDescent="0.45">
      <c r="B58" s="26"/>
      <c r="C58" t="str">
        <f>加盟登録フォーム!F46</f>
        <v>・全日制</v>
      </c>
      <c r="F58" t="str">
        <f>加盟登録フォーム!I46</f>
        <v>在籍数</v>
      </c>
      <c r="H58" s="105">
        <f>加盟登録フォーム!K46</f>
        <v>0</v>
      </c>
      <c r="I58" s="106"/>
      <c r="J58" s="107"/>
      <c r="K58" t="s">
        <v>235</v>
      </c>
      <c r="P58" s="108">
        <f>加盟登録フォーム!U46</f>
        <v>0</v>
      </c>
      <c r="Q58" s="109"/>
      <c r="R58" s="109"/>
      <c r="S58" s="110"/>
      <c r="T58" t="str">
        <f>加盟登録フォーム!Z46</f>
        <v>円</v>
      </c>
      <c r="W58" s="32" t="str">
        <f>加盟登録フォーム!AC46</f>
        <v>（男子</v>
      </c>
      <c r="X58" s="105">
        <f>加盟登録フォーム!AD46</f>
        <v>0</v>
      </c>
      <c r="Y58" s="106"/>
      <c r="Z58" s="107"/>
      <c r="AA58" t="str">
        <f>加盟登録フォーム!AG46</f>
        <v>名</v>
      </c>
      <c r="AC58" s="32" t="str">
        <f>加盟登録フォーム!AI46</f>
        <v>女子</v>
      </c>
      <c r="AD58" s="105">
        <f>加盟登録フォーム!AJ46</f>
        <v>0</v>
      </c>
      <c r="AE58" s="106"/>
      <c r="AF58" s="107"/>
      <c r="AG58" t="str">
        <f>加盟登録フォーム!AM46</f>
        <v>名）</v>
      </c>
      <c r="AH58" s="27"/>
    </row>
    <row r="59" spans="1:34" ht="7.5" customHeight="1" thickBot="1" x14ac:dyDescent="0.45">
      <c r="B59" s="26"/>
      <c r="AH59" s="27"/>
    </row>
    <row r="60" spans="1:34" ht="19.5" thickBot="1" x14ac:dyDescent="0.45">
      <c r="B60" s="26"/>
      <c r="C60" t="str">
        <f>加盟登録フォーム!F48</f>
        <v>・定時制</v>
      </c>
      <c r="F60" t="str">
        <f>加盟登録フォーム!I48</f>
        <v>在籍数</v>
      </c>
      <c r="H60" s="105">
        <f>加盟登録フォーム!K48</f>
        <v>0</v>
      </c>
      <c r="I60" s="106"/>
      <c r="J60" s="107"/>
      <c r="K60" t="s">
        <v>236</v>
      </c>
      <c r="P60" s="108">
        <f>加盟登録フォーム!U48</f>
        <v>0</v>
      </c>
      <c r="Q60" s="109"/>
      <c r="R60" s="109"/>
      <c r="S60" s="110"/>
      <c r="T60" t="str">
        <f>加盟登録フォーム!Z48</f>
        <v>円</v>
      </c>
      <c r="W60" s="32" t="str">
        <f>加盟登録フォーム!AC48</f>
        <v>（男子</v>
      </c>
      <c r="X60" s="105">
        <f>加盟登録フォーム!AD48</f>
        <v>0</v>
      </c>
      <c r="Y60" s="106"/>
      <c r="Z60" s="107"/>
      <c r="AA60" t="str">
        <f>加盟登録フォーム!AG48</f>
        <v>名</v>
      </c>
      <c r="AC60" s="32" t="str">
        <f>加盟登録フォーム!AI48</f>
        <v>女子</v>
      </c>
      <c r="AD60" s="105">
        <f>加盟登録フォーム!AJ48</f>
        <v>0</v>
      </c>
      <c r="AE60" s="106"/>
      <c r="AF60" s="107"/>
      <c r="AG60" t="str">
        <f>加盟登録フォーム!AM48</f>
        <v>名）</v>
      </c>
      <c r="AH60" s="27"/>
    </row>
    <row r="61" spans="1:34" ht="19.5" thickBot="1" x14ac:dyDescent="0.45">
      <c r="B61" s="26" t="str">
        <f>加盟登録フォーム!B50</f>
        <v>◎支部会費</v>
      </c>
      <c r="AH61" s="27"/>
    </row>
    <row r="62" spans="1:34" ht="19.5" thickBot="1" x14ac:dyDescent="0.45">
      <c r="B62" s="26"/>
      <c r="C62" t="str">
        <f>加盟登録フォーム!F50</f>
        <v>在籍数</v>
      </c>
      <c r="E62" s="105">
        <f>加盟登録フォーム!H50</f>
        <v>0</v>
      </c>
      <c r="F62" s="106"/>
      <c r="G62" s="107"/>
      <c r="H62" t="s">
        <v>237</v>
      </c>
      <c r="M62" s="114">
        <f>加盟登録フォーム!Q50</f>
        <v>0</v>
      </c>
      <c r="N62" s="115"/>
      <c r="O62" t="s">
        <v>238</v>
      </c>
      <c r="T62" s="105">
        <f>加盟登録フォーム!AC50</f>
        <v>0</v>
      </c>
      <c r="U62" s="106"/>
      <c r="V62" s="107"/>
      <c r="W62" t="s">
        <v>239</v>
      </c>
      <c r="AA62" s="98">
        <f>加盟登録フォーム!AL50</f>
        <v>0</v>
      </c>
      <c r="AB62" s="99"/>
      <c r="AC62" s="99"/>
      <c r="AD62" s="100"/>
      <c r="AE62" t="str">
        <f>加盟登録フォーム!AQ50</f>
        <v>円</v>
      </c>
      <c r="AH62" s="27"/>
    </row>
    <row r="63" spans="1:34" ht="19.5" thickBot="1" x14ac:dyDescent="0.45">
      <c r="B63" s="26"/>
      <c r="AH63" s="27"/>
    </row>
    <row r="64" spans="1:34" ht="19.5" thickBot="1" x14ac:dyDescent="0.45">
      <c r="B64" s="26"/>
      <c r="C64" t="str">
        <f>加盟登録フォーム!F52</f>
        <v>合計（本部会費＋支部会費）　＝</v>
      </c>
      <c r="M64" s="98">
        <f>加盟登録フォーム!P52</f>
        <v>0</v>
      </c>
      <c r="N64" s="99"/>
      <c r="O64" s="99"/>
      <c r="P64" s="99"/>
      <c r="Q64" s="99"/>
      <c r="R64" s="100"/>
      <c r="S64" t="str">
        <f>加盟登録フォーム!V52</f>
        <v>円</v>
      </c>
      <c r="AH64" s="27"/>
    </row>
    <row r="65" spans="1:34" ht="19.5" thickBot="1" x14ac:dyDescent="0.45"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7" spans="1:34" ht="24.75" thickBot="1" x14ac:dyDescent="0.45">
      <c r="A67" s="23">
        <f>加盟登録フォーム!A55</f>
        <v>3</v>
      </c>
      <c r="B67" s="23" t="str">
        <f>加盟登録フォーム!B55</f>
        <v>当番校として開催する大会</v>
      </c>
    </row>
    <row r="68" spans="1:34" x14ac:dyDescent="0.25">
      <c r="B68" s="33"/>
      <c r="C68" s="24"/>
      <c r="D68" s="24"/>
      <c r="E68" s="24"/>
      <c r="F68" s="24"/>
      <c r="G68" s="24"/>
      <c r="H68" s="24"/>
      <c r="I68" s="24"/>
      <c r="J68" s="24"/>
      <c r="K68" s="24"/>
      <c r="L68" s="3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/>
    </row>
    <row r="69" spans="1:34" x14ac:dyDescent="0.4">
      <c r="B69" s="26" t="str">
        <f>加盟登録フォーム!B57</f>
        <v>①</v>
      </c>
      <c r="C69" t="str">
        <f>加盟登録フォーム!C57</f>
        <v>令和8年度高文連オホーツク支部</v>
      </c>
      <c r="M69" s="101">
        <f>加盟登録フォーム!M57</f>
        <v>0</v>
      </c>
      <c r="N69" s="102"/>
      <c r="O69" s="102"/>
      <c r="P69" s="102"/>
      <c r="Q69" s="102"/>
      <c r="R69" s="102"/>
      <c r="S69" s="102"/>
      <c r="T69" s="102"/>
      <c r="U69" s="102"/>
      <c r="V69" s="103"/>
      <c r="W69" t="str">
        <f>加盟登録フォーム!W57</f>
        <v>大会</v>
      </c>
      <c r="AH69" s="27"/>
    </row>
    <row r="70" spans="1:34" ht="7.5" customHeight="1" x14ac:dyDescent="0.25">
      <c r="B70" s="26"/>
      <c r="H70" s="28"/>
      <c r="AH70" s="27"/>
    </row>
    <row r="71" spans="1:34" x14ac:dyDescent="0.4">
      <c r="B71" s="26"/>
      <c r="C71" t="str">
        <f>加盟登録フォーム!C59</f>
        <v>開催日</v>
      </c>
      <c r="F71" t="str">
        <f>加盟登録フォーム!F59</f>
        <v>令和</v>
      </c>
      <c r="H71" s="3">
        <f>加盟登録フォーム!H59</f>
        <v>0</v>
      </c>
      <c r="I71" t="str">
        <f>加盟登録フォーム!I59</f>
        <v>年</v>
      </c>
      <c r="J71" s="3">
        <f>加盟登録フォーム!J59</f>
        <v>0</v>
      </c>
      <c r="K71" t="str">
        <f>加盟登録フォーム!K59</f>
        <v>月</v>
      </c>
      <c r="L71" s="3">
        <f>加盟登録フォーム!L59</f>
        <v>0</v>
      </c>
      <c r="M71" t="str">
        <f>加盟登録フォーム!M59</f>
        <v>日</v>
      </c>
      <c r="N71" t="str">
        <f>加盟登録フォーム!N59</f>
        <v>～</v>
      </c>
      <c r="O71" s="3">
        <f>加盟登録フォーム!O59</f>
        <v>0</v>
      </c>
      <c r="P71" t="str">
        <f>加盟登録フォーム!P59</f>
        <v>月</v>
      </c>
      <c r="Q71" s="3">
        <f>加盟登録フォーム!Q59</f>
        <v>0</v>
      </c>
      <c r="R71" t="str">
        <f>加盟登録フォーム!R59</f>
        <v>日</v>
      </c>
      <c r="AH71" s="27"/>
    </row>
    <row r="72" spans="1:34" ht="7.5" customHeight="1" x14ac:dyDescent="0.25">
      <c r="B72" s="26"/>
      <c r="F72" s="28"/>
      <c r="AH72" s="27"/>
    </row>
    <row r="73" spans="1:34" x14ac:dyDescent="0.4">
      <c r="B73" s="26"/>
      <c r="C73" t="str">
        <f>加盟登録フォーム!C61</f>
        <v>開催会場</v>
      </c>
      <c r="F73" s="101">
        <f>加盟登録フォーム!F61</f>
        <v>0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3"/>
      <c r="AH73" s="27"/>
    </row>
    <row r="74" spans="1:34" ht="7.5" customHeight="1" x14ac:dyDescent="0.25">
      <c r="B74" s="26"/>
      <c r="G74" s="28"/>
      <c r="T74" s="28"/>
      <c r="AH74" s="27"/>
    </row>
    <row r="75" spans="1:34" x14ac:dyDescent="0.4">
      <c r="B75" s="26"/>
      <c r="C75" t="str">
        <f>加盟登録フォーム!C63</f>
        <v>金融機関名</v>
      </c>
      <c r="G75" s="101">
        <f>加盟登録フォーム!G63</f>
        <v>0</v>
      </c>
      <c r="H75" s="102"/>
      <c r="I75" s="102"/>
      <c r="J75" s="102"/>
      <c r="K75" s="102"/>
      <c r="L75" s="102"/>
      <c r="M75" s="102"/>
      <c r="N75" s="103"/>
      <c r="P75" t="str">
        <f>加盟登録フォーム!P63</f>
        <v>支店名など</v>
      </c>
      <c r="T75" s="101">
        <f>加盟登録フォーム!T63</f>
        <v>0</v>
      </c>
      <c r="U75" s="102"/>
      <c r="V75" s="102"/>
      <c r="W75" s="102"/>
      <c r="X75" s="102"/>
      <c r="Y75" s="102"/>
      <c r="Z75" s="103"/>
      <c r="AH75" s="27"/>
    </row>
    <row r="76" spans="1:34" ht="7.5" customHeight="1" x14ac:dyDescent="0.25">
      <c r="B76" s="26"/>
      <c r="E76" s="28"/>
      <c r="M76" s="28"/>
      <c r="X76" s="28"/>
      <c r="AH76" s="27"/>
    </row>
    <row r="77" spans="1:34" x14ac:dyDescent="0.4">
      <c r="B77" s="26"/>
      <c r="C77" t="str">
        <f>加盟登録フォーム!C65</f>
        <v>店番</v>
      </c>
      <c r="E77" s="111">
        <f>加盟登録フォーム!E65</f>
        <v>0</v>
      </c>
      <c r="F77" s="112"/>
      <c r="G77" s="113"/>
      <c r="I77" t="str">
        <f>加盟登録フォーム!I65</f>
        <v>口座番号</v>
      </c>
      <c r="L77" s="32" t="str">
        <f>加盟登録フォーム!L65</f>
        <v>普）</v>
      </c>
      <c r="M77" s="111">
        <f>加盟登録フォーム!M65</f>
        <v>0</v>
      </c>
      <c r="N77" s="112"/>
      <c r="O77" s="112"/>
      <c r="P77" s="112"/>
      <c r="Q77" s="112"/>
      <c r="R77" s="112"/>
      <c r="S77" s="112"/>
      <c r="T77" s="113"/>
      <c r="AH77" s="27"/>
    </row>
    <row r="78" spans="1:34" ht="8.1" customHeight="1" x14ac:dyDescent="0.4">
      <c r="B78" s="26"/>
      <c r="E78" s="7"/>
      <c r="F78" s="7"/>
      <c r="G78" s="7"/>
      <c r="L78" s="32"/>
      <c r="M78" s="7"/>
      <c r="N78" s="7"/>
      <c r="O78" s="7"/>
      <c r="P78" s="7"/>
      <c r="Q78" s="7"/>
      <c r="R78" s="7"/>
      <c r="S78" s="7"/>
      <c r="T78" s="7"/>
      <c r="AH78" s="27"/>
    </row>
    <row r="79" spans="1:34" x14ac:dyDescent="0.4">
      <c r="B79" s="26"/>
      <c r="C79" t="str">
        <f>加盟登録フォーム!V65</f>
        <v>名義</v>
      </c>
      <c r="E79" s="101">
        <f>加盟登録フォーム!X65</f>
        <v>0</v>
      </c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3"/>
      <c r="AH79" s="27"/>
    </row>
    <row r="80" spans="1:34" ht="7.5" customHeight="1" x14ac:dyDescent="0.25">
      <c r="B80" s="26"/>
      <c r="G80" s="28"/>
      <c r="AH80" s="27"/>
    </row>
    <row r="81" spans="2:34" x14ac:dyDescent="0.4">
      <c r="B81" s="26"/>
      <c r="C81" t="str">
        <f>加盟登録フォーム!C67</f>
        <v>必要賞状枚数</v>
      </c>
      <c r="G81" s="101">
        <f>加盟登録フォーム!G67</f>
        <v>0</v>
      </c>
      <c r="H81" s="102"/>
      <c r="I81" s="103"/>
      <c r="J81" t="str">
        <f>加盟登録フォーム!J67</f>
        <v>枚</v>
      </c>
      <c r="AH81" s="27"/>
    </row>
    <row r="82" spans="2:34" ht="7.5" customHeight="1" x14ac:dyDescent="0.4">
      <c r="B82" s="26"/>
      <c r="AH82" s="27"/>
    </row>
    <row r="83" spans="2:34" x14ac:dyDescent="0.4">
      <c r="B83" s="26"/>
      <c r="C83" t="str">
        <f>加盟登録フォーム!C69</f>
        <v>令和7年度第２回理事会時に提出した希望額から変更があればお書きください。</v>
      </c>
      <c r="AH83" s="27"/>
    </row>
    <row r="84" spans="2:34" ht="7.5" customHeight="1" x14ac:dyDescent="0.25">
      <c r="B84" s="26"/>
      <c r="F84" s="28"/>
      <c r="AH84" s="27"/>
    </row>
    <row r="85" spans="2:34" x14ac:dyDescent="0.4">
      <c r="B85" s="26"/>
      <c r="D85" t="str">
        <f>加盟登録フォーム!D71</f>
        <v>希望額</v>
      </c>
      <c r="F85" s="101">
        <f>加盟登録フォーム!F71</f>
        <v>0</v>
      </c>
      <c r="G85" s="102"/>
      <c r="H85" s="102"/>
      <c r="I85" s="102"/>
      <c r="J85" s="103"/>
      <c r="K85" t="str">
        <f>加盟登録フォーム!K71</f>
        <v>円</v>
      </c>
      <c r="AH85" s="27"/>
    </row>
    <row r="86" spans="2:34" ht="7.5" customHeight="1" x14ac:dyDescent="0.25">
      <c r="B86" s="26"/>
      <c r="F86" s="28"/>
      <c r="AH86" s="27"/>
    </row>
    <row r="87" spans="2:34" x14ac:dyDescent="0.4">
      <c r="B87" s="26"/>
      <c r="D87" t="str">
        <f>加盟登録フォーム!D73</f>
        <v>理由</v>
      </c>
      <c r="F87" s="101">
        <f>加盟登録フォーム!F73</f>
        <v>0</v>
      </c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3"/>
      <c r="AH87" s="27"/>
    </row>
    <row r="88" spans="2:34" ht="19.5" thickBot="1" x14ac:dyDescent="0.45"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1"/>
    </row>
    <row r="89" spans="2:34" x14ac:dyDescent="0.25">
      <c r="B89" s="33"/>
      <c r="C89" s="24"/>
      <c r="D89" s="24"/>
      <c r="E89" s="24"/>
      <c r="F89" s="24"/>
      <c r="G89" s="24"/>
      <c r="H89" s="24"/>
      <c r="I89" s="24"/>
      <c r="J89" s="24"/>
      <c r="K89" s="24"/>
      <c r="L89" s="3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5"/>
    </row>
    <row r="90" spans="2:34" x14ac:dyDescent="0.4">
      <c r="B90" s="26" t="str">
        <f>加盟登録フォーム!B76</f>
        <v>②</v>
      </c>
      <c r="C90" t="str">
        <f>加盟登録フォーム!C76</f>
        <v>令和8年度高文連オホーツク支部</v>
      </c>
      <c r="M90" s="101">
        <f>加盟登録フォーム!M76</f>
        <v>0</v>
      </c>
      <c r="N90" s="102"/>
      <c r="O90" s="102"/>
      <c r="P90" s="102"/>
      <c r="Q90" s="102"/>
      <c r="R90" s="102"/>
      <c r="S90" s="102"/>
      <c r="T90" s="102"/>
      <c r="U90" s="102"/>
      <c r="V90" s="103"/>
      <c r="W90" t="str">
        <f>加盟登録フォーム!W76</f>
        <v>大会</v>
      </c>
      <c r="AH90" s="27"/>
    </row>
    <row r="91" spans="2:34" ht="7.5" customHeight="1" x14ac:dyDescent="0.25">
      <c r="B91" s="26"/>
      <c r="H91" s="28"/>
      <c r="AH91" s="27"/>
    </row>
    <row r="92" spans="2:34" x14ac:dyDescent="0.4">
      <c r="B92" s="26"/>
      <c r="C92" t="str">
        <f>加盟登録フォーム!C78</f>
        <v>開催日</v>
      </c>
      <c r="F92" t="str">
        <f>加盟登録フォーム!F78</f>
        <v>令和</v>
      </c>
      <c r="H92" s="3">
        <f>加盟登録フォーム!H78</f>
        <v>0</v>
      </c>
      <c r="I92" t="str">
        <f>加盟登録フォーム!I78</f>
        <v>年</v>
      </c>
      <c r="J92" s="3">
        <f>加盟登録フォーム!J78</f>
        <v>0</v>
      </c>
      <c r="K92" t="str">
        <f>加盟登録フォーム!K78</f>
        <v>月</v>
      </c>
      <c r="L92" s="3">
        <f>加盟登録フォーム!L78</f>
        <v>0</v>
      </c>
      <c r="M92" t="str">
        <f>加盟登録フォーム!M78</f>
        <v>日</v>
      </c>
      <c r="N92" t="str">
        <f>加盟登録フォーム!N78</f>
        <v>～</v>
      </c>
      <c r="O92" s="3">
        <f>加盟登録フォーム!O78</f>
        <v>0</v>
      </c>
      <c r="P92" t="str">
        <f>加盟登録フォーム!P78</f>
        <v>月</v>
      </c>
      <c r="Q92" s="3">
        <f>加盟登録フォーム!Q78</f>
        <v>0</v>
      </c>
      <c r="R92" t="str">
        <f>加盟登録フォーム!R78</f>
        <v>日</v>
      </c>
      <c r="AH92" s="27"/>
    </row>
    <row r="93" spans="2:34" ht="7.5" customHeight="1" x14ac:dyDescent="0.25">
      <c r="B93" s="26"/>
      <c r="F93" s="28"/>
      <c r="AH93" s="27"/>
    </row>
    <row r="94" spans="2:34" x14ac:dyDescent="0.4">
      <c r="B94" s="26"/>
      <c r="C94" t="str">
        <f>加盟登録フォーム!C80</f>
        <v>開催会場</v>
      </c>
      <c r="F94" s="101">
        <f>加盟登録フォーム!F80</f>
        <v>0</v>
      </c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3"/>
      <c r="AH94" s="27"/>
    </row>
    <row r="95" spans="2:34" ht="7.5" customHeight="1" x14ac:dyDescent="0.25">
      <c r="B95" s="26"/>
      <c r="G95" s="28"/>
      <c r="T95" s="28"/>
      <c r="AH95" s="27"/>
    </row>
    <row r="96" spans="2:34" x14ac:dyDescent="0.4">
      <c r="B96" s="26"/>
      <c r="C96" t="str">
        <f>加盟登録フォーム!C82</f>
        <v>金融機関名</v>
      </c>
      <c r="G96" s="101">
        <f>加盟登録フォーム!G82</f>
        <v>0</v>
      </c>
      <c r="H96" s="102"/>
      <c r="I96" s="102"/>
      <c r="J96" s="102"/>
      <c r="K96" s="102"/>
      <c r="L96" s="102"/>
      <c r="M96" s="102"/>
      <c r="N96" s="103"/>
      <c r="P96" t="str">
        <f>加盟登録フォーム!P82</f>
        <v>支店名など</v>
      </c>
      <c r="T96" s="101">
        <f>加盟登録フォーム!T82</f>
        <v>0</v>
      </c>
      <c r="U96" s="102"/>
      <c r="V96" s="102"/>
      <c r="W96" s="102"/>
      <c r="X96" s="102"/>
      <c r="Y96" s="102"/>
      <c r="Z96" s="103"/>
      <c r="AH96" s="27"/>
    </row>
    <row r="97" spans="2:34" ht="7.5" customHeight="1" x14ac:dyDescent="0.25">
      <c r="B97" s="26"/>
      <c r="E97" s="28"/>
      <c r="M97" s="28"/>
      <c r="X97" s="28"/>
      <c r="AH97" s="27"/>
    </row>
    <row r="98" spans="2:34" x14ac:dyDescent="0.4">
      <c r="B98" s="26"/>
      <c r="C98" t="str">
        <f>加盟登録フォーム!C84</f>
        <v>店番</v>
      </c>
      <c r="E98" s="101">
        <f>加盟登録フォーム!E84</f>
        <v>0</v>
      </c>
      <c r="F98" s="102"/>
      <c r="G98" s="103"/>
      <c r="I98" t="str">
        <f>加盟登録フォーム!I84</f>
        <v>口座番号</v>
      </c>
      <c r="L98" s="32" t="str">
        <f>加盟登録フォーム!L84</f>
        <v>普）</v>
      </c>
      <c r="M98" s="101">
        <f>加盟登録フォーム!M84</f>
        <v>0</v>
      </c>
      <c r="N98" s="102"/>
      <c r="O98" s="102"/>
      <c r="P98" s="102"/>
      <c r="Q98" s="102"/>
      <c r="R98" s="102"/>
      <c r="S98" s="102"/>
      <c r="T98" s="103"/>
      <c r="AH98" s="27"/>
    </row>
    <row r="99" spans="2:34" ht="8.1" customHeight="1" x14ac:dyDescent="0.4">
      <c r="B99" s="26"/>
      <c r="L99" s="32"/>
      <c r="AH99" s="27"/>
    </row>
    <row r="100" spans="2:34" x14ac:dyDescent="0.4">
      <c r="B100" s="26"/>
      <c r="C100" t="str">
        <f>加盟登録フォーム!V84</f>
        <v>名義</v>
      </c>
      <c r="E100" s="101">
        <f>加盟登録フォーム!X84</f>
        <v>0</v>
      </c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3"/>
      <c r="AH100" s="27"/>
    </row>
    <row r="101" spans="2:34" ht="7.5" customHeight="1" x14ac:dyDescent="0.25">
      <c r="B101" s="26"/>
      <c r="G101" s="28"/>
      <c r="AH101" s="27"/>
    </row>
    <row r="102" spans="2:34" x14ac:dyDescent="0.4">
      <c r="B102" s="26"/>
      <c r="C102" t="str">
        <f>加盟登録フォーム!C86</f>
        <v>必要賞状枚数</v>
      </c>
      <c r="G102" s="101">
        <f>加盟登録フォーム!G86</f>
        <v>0</v>
      </c>
      <c r="H102" s="102"/>
      <c r="I102" s="103"/>
      <c r="J102" t="str">
        <f>加盟登録フォーム!J86</f>
        <v>枚</v>
      </c>
      <c r="AH102" s="27"/>
    </row>
    <row r="103" spans="2:34" ht="7.5" customHeight="1" x14ac:dyDescent="0.4">
      <c r="B103" s="26"/>
      <c r="AH103" s="27"/>
    </row>
    <row r="104" spans="2:34" x14ac:dyDescent="0.4">
      <c r="B104" s="26"/>
      <c r="C104" t="str">
        <f>加盟登録フォーム!C88</f>
        <v>令和7年度第２回理事会時に提出した希望額から変更があればお書きください。</v>
      </c>
      <c r="AH104" s="27"/>
    </row>
    <row r="105" spans="2:34" ht="7.5" customHeight="1" x14ac:dyDescent="0.25">
      <c r="B105" s="26"/>
      <c r="F105" s="28"/>
      <c r="AH105" s="27"/>
    </row>
    <row r="106" spans="2:34" x14ac:dyDescent="0.4">
      <c r="B106" s="26"/>
      <c r="D106" t="str">
        <f>加盟登録フォーム!D90</f>
        <v>希望額</v>
      </c>
      <c r="F106" s="101">
        <f>加盟登録フォーム!F90</f>
        <v>0</v>
      </c>
      <c r="G106" s="102"/>
      <c r="H106" s="102"/>
      <c r="I106" s="102"/>
      <c r="J106" s="103"/>
      <c r="AH106" s="27"/>
    </row>
    <row r="107" spans="2:34" ht="7.5" customHeight="1" x14ac:dyDescent="0.25">
      <c r="B107" s="26"/>
      <c r="F107" s="28"/>
      <c r="AH107" s="27"/>
    </row>
    <row r="108" spans="2:34" x14ac:dyDescent="0.4">
      <c r="B108" s="26"/>
      <c r="D108" t="str">
        <f>加盟登録フォーム!D92</f>
        <v>理由</v>
      </c>
      <c r="F108" s="101">
        <f>加盟登録フォーム!F92</f>
        <v>0</v>
      </c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3"/>
      <c r="AH108" s="27"/>
    </row>
    <row r="109" spans="2:34" ht="19.5" thickBot="1" x14ac:dyDescent="0.45"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1"/>
    </row>
    <row r="110" spans="2:34" x14ac:dyDescent="0.25">
      <c r="B110" s="26"/>
      <c r="L110" s="28"/>
      <c r="AH110" s="27"/>
    </row>
    <row r="111" spans="2:34" x14ac:dyDescent="0.4">
      <c r="B111" s="26" t="str">
        <f>加盟登録フォーム!B95</f>
        <v>③</v>
      </c>
      <c r="C111" t="str">
        <f>加盟登録フォーム!C95</f>
        <v>令和8年度高文連オホーツク支部</v>
      </c>
      <c r="M111" s="101">
        <f>加盟登録フォーム!M95</f>
        <v>0</v>
      </c>
      <c r="N111" s="102"/>
      <c r="O111" s="102"/>
      <c r="P111" s="102"/>
      <c r="Q111" s="102"/>
      <c r="R111" s="102"/>
      <c r="S111" s="102"/>
      <c r="T111" s="102"/>
      <c r="U111" s="102"/>
      <c r="V111" s="103"/>
      <c r="W111" t="str">
        <f>加盟登録フォーム!W95</f>
        <v>大会</v>
      </c>
      <c r="AH111" s="27"/>
    </row>
    <row r="112" spans="2:34" ht="7.5" customHeight="1" x14ac:dyDescent="0.25">
      <c r="B112" s="26"/>
      <c r="H112" s="28"/>
      <c r="AH112" s="27"/>
    </row>
    <row r="113" spans="2:34" x14ac:dyDescent="0.4">
      <c r="B113" s="26"/>
      <c r="C113" t="str">
        <f>加盟登録フォーム!C97</f>
        <v>開催日</v>
      </c>
      <c r="F113" t="str">
        <f>加盟登録フォーム!F97</f>
        <v>令和</v>
      </c>
      <c r="H113" s="3">
        <f>加盟登録フォーム!H97</f>
        <v>0</v>
      </c>
      <c r="I113" t="str">
        <f>加盟登録フォーム!I97</f>
        <v>年</v>
      </c>
      <c r="J113" s="3">
        <f>加盟登録フォーム!J97</f>
        <v>0</v>
      </c>
      <c r="K113" t="str">
        <f>加盟登録フォーム!K97</f>
        <v>月</v>
      </c>
      <c r="L113" s="3">
        <f>加盟登録フォーム!L97</f>
        <v>0</v>
      </c>
      <c r="M113" t="str">
        <f>加盟登録フォーム!M97</f>
        <v>日</v>
      </c>
      <c r="N113" t="str">
        <f>加盟登録フォーム!N97</f>
        <v>～</v>
      </c>
      <c r="O113" s="3">
        <f>加盟登録フォーム!O97</f>
        <v>0</v>
      </c>
      <c r="P113" t="str">
        <f>加盟登録フォーム!P97</f>
        <v>月</v>
      </c>
      <c r="Q113" s="3">
        <f>加盟登録フォーム!Q97</f>
        <v>0</v>
      </c>
      <c r="R113" t="str">
        <f>加盟登録フォーム!R97</f>
        <v>日</v>
      </c>
      <c r="AH113" s="27"/>
    </row>
    <row r="114" spans="2:34" ht="7.5" customHeight="1" x14ac:dyDescent="0.25">
      <c r="B114" s="26"/>
      <c r="F114" s="28"/>
      <c r="AH114" s="27"/>
    </row>
    <row r="115" spans="2:34" x14ac:dyDescent="0.4">
      <c r="B115" s="26"/>
      <c r="C115" t="str">
        <f>加盟登録フォーム!C99</f>
        <v>開催会場</v>
      </c>
      <c r="F115" s="101">
        <f>加盟登録フォーム!F99</f>
        <v>0</v>
      </c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3"/>
      <c r="AH115" s="27"/>
    </row>
    <row r="116" spans="2:34" ht="7.5" customHeight="1" x14ac:dyDescent="0.25">
      <c r="B116" s="26"/>
      <c r="G116" s="28"/>
      <c r="T116" s="28"/>
      <c r="AH116" s="27"/>
    </row>
    <row r="117" spans="2:34" x14ac:dyDescent="0.4">
      <c r="B117" s="26"/>
      <c r="C117" t="str">
        <f>加盟登録フォーム!C101</f>
        <v>金融機関名</v>
      </c>
      <c r="G117" s="101">
        <f>加盟登録フォーム!G101</f>
        <v>0</v>
      </c>
      <c r="H117" s="102"/>
      <c r="I117" s="102"/>
      <c r="J117" s="102"/>
      <c r="K117" s="102"/>
      <c r="L117" s="102"/>
      <c r="M117" s="102"/>
      <c r="N117" s="103"/>
      <c r="P117" t="str">
        <f>加盟登録フォーム!P101</f>
        <v>支店名など</v>
      </c>
      <c r="T117" s="101">
        <f>加盟登録フォーム!T101</f>
        <v>0</v>
      </c>
      <c r="U117" s="102"/>
      <c r="V117" s="102"/>
      <c r="W117" s="102"/>
      <c r="X117" s="102"/>
      <c r="Y117" s="102"/>
      <c r="Z117" s="103"/>
      <c r="AH117" s="27"/>
    </row>
    <row r="118" spans="2:34" ht="7.5" customHeight="1" x14ac:dyDescent="0.25">
      <c r="B118" s="26"/>
      <c r="E118" s="28"/>
      <c r="M118" s="28"/>
      <c r="X118" s="28"/>
      <c r="AH118" s="27"/>
    </row>
    <row r="119" spans="2:34" x14ac:dyDescent="0.4">
      <c r="B119" s="26"/>
      <c r="C119" t="str">
        <f>加盟登録フォーム!C103</f>
        <v>店番</v>
      </c>
      <c r="E119" s="101">
        <f>加盟登録フォーム!E103</f>
        <v>0</v>
      </c>
      <c r="F119" s="102"/>
      <c r="G119" s="103"/>
      <c r="I119" t="str">
        <f>加盟登録フォーム!I103</f>
        <v>口座番号</v>
      </c>
      <c r="L119" s="32" t="str">
        <f>加盟登録フォーム!L103</f>
        <v>普）</v>
      </c>
      <c r="M119" s="101">
        <f>加盟登録フォーム!M103</f>
        <v>0</v>
      </c>
      <c r="N119" s="102"/>
      <c r="O119" s="102"/>
      <c r="P119" s="102"/>
      <c r="Q119" s="102"/>
      <c r="R119" s="102"/>
      <c r="S119" s="102"/>
      <c r="T119" s="103"/>
      <c r="AH119" s="27"/>
    </row>
    <row r="120" spans="2:34" ht="8.1" customHeight="1" x14ac:dyDescent="0.4">
      <c r="B120" s="26"/>
      <c r="L120" s="32"/>
      <c r="AH120" s="27"/>
    </row>
    <row r="121" spans="2:34" x14ac:dyDescent="0.4">
      <c r="B121" s="26"/>
      <c r="C121" t="str">
        <f>加盟登録フォーム!V103</f>
        <v>名義</v>
      </c>
      <c r="E121" s="101">
        <f>加盟登録フォーム!X103</f>
        <v>0</v>
      </c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3"/>
      <c r="AH121" s="27"/>
    </row>
    <row r="122" spans="2:34" ht="7.5" customHeight="1" x14ac:dyDescent="0.25">
      <c r="B122" s="26"/>
      <c r="G122" s="28"/>
      <c r="AH122" s="27"/>
    </row>
    <row r="123" spans="2:34" x14ac:dyDescent="0.4">
      <c r="B123" s="26"/>
      <c r="C123" t="str">
        <f>加盟登録フォーム!C105</f>
        <v>必要賞状枚数</v>
      </c>
      <c r="G123" s="101">
        <f>加盟登録フォーム!G105</f>
        <v>0</v>
      </c>
      <c r="H123" s="102"/>
      <c r="I123" s="103"/>
      <c r="J123" t="str">
        <f>加盟登録フォーム!J105</f>
        <v>枚</v>
      </c>
      <c r="AH123" s="27"/>
    </row>
    <row r="124" spans="2:34" ht="7.5" customHeight="1" x14ac:dyDescent="0.4">
      <c r="B124" s="26"/>
      <c r="AH124" s="27"/>
    </row>
    <row r="125" spans="2:34" x14ac:dyDescent="0.4">
      <c r="B125" s="26"/>
      <c r="C125" t="str">
        <f>加盟登録フォーム!C107</f>
        <v>令和7年度第２回理事会時に提出した希望額から変更があればお書きください。</v>
      </c>
      <c r="AH125" s="27"/>
    </row>
    <row r="126" spans="2:34" ht="7.5" customHeight="1" x14ac:dyDescent="0.25">
      <c r="B126" s="26"/>
      <c r="F126" s="28"/>
      <c r="AH126" s="27"/>
    </row>
    <row r="127" spans="2:34" x14ac:dyDescent="0.4">
      <c r="B127" s="26"/>
      <c r="D127" t="str">
        <f>加盟登録フォーム!D109</f>
        <v>希望額</v>
      </c>
      <c r="F127" s="101">
        <f>加盟登録フォーム!F109</f>
        <v>0</v>
      </c>
      <c r="G127" s="102"/>
      <c r="H127" s="102"/>
      <c r="I127" s="102"/>
      <c r="J127" s="103"/>
      <c r="AH127" s="27"/>
    </row>
    <row r="128" spans="2:34" ht="7.5" customHeight="1" x14ac:dyDescent="0.25">
      <c r="B128" s="26"/>
      <c r="F128" s="28"/>
      <c r="AH128" s="27"/>
    </row>
    <row r="129" spans="2:34" x14ac:dyDescent="0.4">
      <c r="B129" s="26"/>
      <c r="D129" t="str">
        <f>加盟登録フォーム!D111</f>
        <v>理由</v>
      </c>
      <c r="F129" s="101">
        <f>加盟登録フォーム!F111</f>
        <v>0</v>
      </c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3"/>
      <c r="AH129" s="27"/>
    </row>
    <row r="130" spans="2:34" ht="19.5" thickBot="1" x14ac:dyDescent="0.45"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1"/>
    </row>
  </sheetData>
  <sheetProtection sheet="1" objects="1" scenarios="1"/>
  <mergeCells count="197">
    <mergeCell ref="F28:AD35"/>
    <mergeCell ref="M17:U17"/>
    <mergeCell ref="M18:U18"/>
    <mergeCell ref="V16:AD16"/>
    <mergeCell ref="V17:AD17"/>
    <mergeCell ref="V18:AD18"/>
    <mergeCell ref="M20:U20"/>
    <mergeCell ref="M21:U21"/>
    <mergeCell ref="M22:U22"/>
    <mergeCell ref="M23:U23"/>
    <mergeCell ref="M24:U24"/>
    <mergeCell ref="M25:U25"/>
    <mergeCell ref="H2:W2"/>
    <mergeCell ref="Y2:AA2"/>
    <mergeCell ref="H4:W4"/>
    <mergeCell ref="H6:W6"/>
    <mergeCell ref="L39:O39"/>
    <mergeCell ref="I15:L15"/>
    <mergeCell ref="I10:L10"/>
    <mergeCell ref="I11:L11"/>
    <mergeCell ref="I14:L14"/>
    <mergeCell ref="M9:U9"/>
    <mergeCell ref="M10:T10"/>
    <mergeCell ref="M11:U11"/>
    <mergeCell ref="M13:U13"/>
    <mergeCell ref="M14:U14"/>
    <mergeCell ref="M15:U15"/>
    <mergeCell ref="M16:U16"/>
    <mergeCell ref="I16:L16"/>
    <mergeCell ref="I17:L17"/>
    <mergeCell ref="V9:AD9"/>
    <mergeCell ref="V10:AD10"/>
    <mergeCell ref="V11:AD11"/>
    <mergeCell ref="V13:AD13"/>
    <mergeCell ref="V14:AD14"/>
    <mergeCell ref="V15:AD15"/>
    <mergeCell ref="F46:G46"/>
    <mergeCell ref="H46:J46"/>
    <mergeCell ref="K46:N46"/>
    <mergeCell ref="F47:G47"/>
    <mergeCell ref="H47:J47"/>
    <mergeCell ref="K47:N47"/>
    <mergeCell ref="O46:S46"/>
    <mergeCell ref="T46:X46"/>
    <mergeCell ref="F44:G44"/>
    <mergeCell ref="H44:J44"/>
    <mergeCell ref="K44:N44"/>
    <mergeCell ref="F45:G45"/>
    <mergeCell ref="H45:J45"/>
    <mergeCell ref="K45:N45"/>
    <mergeCell ref="O44:S44"/>
    <mergeCell ref="T44:X44"/>
    <mergeCell ref="H51:J51"/>
    <mergeCell ref="K51:N51"/>
    <mergeCell ref="O50:S50"/>
    <mergeCell ref="T50:X50"/>
    <mergeCell ref="F48:G48"/>
    <mergeCell ref="H48:J48"/>
    <mergeCell ref="K48:N48"/>
    <mergeCell ref="F49:G49"/>
    <mergeCell ref="H49:J49"/>
    <mergeCell ref="K49:N49"/>
    <mergeCell ref="O48:S48"/>
    <mergeCell ref="T48:X48"/>
    <mergeCell ref="T51:X51"/>
    <mergeCell ref="E62:G62"/>
    <mergeCell ref="I18:L18"/>
    <mergeCell ref="I21:L21"/>
    <mergeCell ref="I22:L22"/>
    <mergeCell ref="K42:N42"/>
    <mergeCell ref="F43:G43"/>
    <mergeCell ref="H43:J43"/>
    <mergeCell ref="K43:N43"/>
    <mergeCell ref="F41:G41"/>
    <mergeCell ref="H41:J41"/>
    <mergeCell ref="F54:G54"/>
    <mergeCell ref="H54:J54"/>
    <mergeCell ref="K54:N54"/>
    <mergeCell ref="H58:J58"/>
    <mergeCell ref="H60:J60"/>
    <mergeCell ref="I23:L23"/>
    <mergeCell ref="I24:L24"/>
    <mergeCell ref="I25:L25"/>
    <mergeCell ref="B41:E41"/>
    <mergeCell ref="B42:E42"/>
    <mergeCell ref="B43:E43"/>
    <mergeCell ref="B44:E44"/>
    <mergeCell ref="B54:E54"/>
    <mergeCell ref="M62:N62"/>
    <mergeCell ref="G123:I123"/>
    <mergeCell ref="F127:J127"/>
    <mergeCell ref="G117:N117"/>
    <mergeCell ref="T117:Z117"/>
    <mergeCell ref="E119:G119"/>
    <mergeCell ref="M119:T119"/>
    <mergeCell ref="E77:G77"/>
    <mergeCell ref="M77:T77"/>
    <mergeCell ref="F73:X73"/>
    <mergeCell ref="G75:N75"/>
    <mergeCell ref="T75:Z75"/>
    <mergeCell ref="M111:V111"/>
    <mergeCell ref="F115:X115"/>
    <mergeCell ref="E98:G98"/>
    <mergeCell ref="M98:T98"/>
    <mergeCell ref="G102:I102"/>
    <mergeCell ref="F106:J106"/>
    <mergeCell ref="G81:I81"/>
    <mergeCell ref="F85:J85"/>
    <mergeCell ref="M90:V90"/>
    <mergeCell ref="F94:X94"/>
    <mergeCell ref="G96:N96"/>
    <mergeCell ref="T96:Z96"/>
    <mergeCell ref="AD53:AH53"/>
    <mergeCell ref="X60:Z60"/>
    <mergeCell ref="O42:S42"/>
    <mergeCell ref="T42:X42"/>
    <mergeCell ref="O43:S43"/>
    <mergeCell ref="T43:X43"/>
    <mergeCell ref="F42:G42"/>
    <mergeCell ref="H42:J42"/>
    <mergeCell ref="O54:S54"/>
    <mergeCell ref="T54:X54"/>
    <mergeCell ref="F52:G52"/>
    <mergeCell ref="H52:J52"/>
    <mergeCell ref="K52:N52"/>
    <mergeCell ref="F53:G53"/>
    <mergeCell ref="H53:J53"/>
    <mergeCell ref="K53:N53"/>
    <mergeCell ref="O52:S52"/>
    <mergeCell ref="T52:X52"/>
    <mergeCell ref="F50:G50"/>
    <mergeCell ref="O45:S45"/>
    <mergeCell ref="T45:X45"/>
    <mergeCell ref="H50:J50"/>
    <mergeCell ref="K50:N50"/>
    <mergeCell ref="F51:G51"/>
    <mergeCell ref="P58:S58"/>
    <mergeCell ref="P60:S60"/>
    <mergeCell ref="Y45:AC45"/>
    <mergeCell ref="AD45:AH45"/>
    <mergeCell ref="T62:V62"/>
    <mergeCell ref="M64:R64"/>
    <mergeCell ref="M69:V69"/>
    <mergeCell ref="X58:Z58"/>
    <mergeCell ref="AD58:AF58"/>
    <mergeCell ref="Y48:AC48"/>
    <mergeCell ref="AD48:AH48"/>
    <mergeCell ref="O49:S49"/>
    <mergeCell ref="T49:X49"/>
    <mergeCell ref="Y49:AC49"/>
    <mergeCell ref="AD49:AH49"/>
    <mergeCell ref="Y46:AC46"/>
    <mergeCell ref="AD46:AH46"/>
    <mergeCell ref="O47:S47"/>
    <mergeCell ref="T47:X47"/>
    <mergeCell ref="Y47:AC47"/>
    <mergeCell ref="AD47:AH47"/>
    <mergeCell ref="O53:S53"/>
    <mergeCell ref="T53:X53"/>
    <mergeCell ref="Y53:AC53"/>
    <mergeCell ref="Y51:AC51"/>
    <mergeCell ref="AD51:AH51"/>
    <mergeCell ref="K41:N41"/>
    <mergeCell ref="O41:S41"/>
    <mergeCell ref="T41:X41"/>
    <mergeCell ref="Y41:AC41"/>
    <mergeCell ref="AD41:AH41"/>
    <mergeCell ref="Y44:AC44"/>
    <mergeCell ref="AD44:AH44"/>
    <mergeCell ref="Y42:AC42"/>
    <mergeCell ref="AD42:AH42"/>
    <mergeCell ref="Y43:AC43"/>
    <mergeCell ref="AD43:AH43"/>
    <mergeCell ref="AA62:AD62"/>
    <mergeCell ref="F87:AG87"/>
    <mergeCell ref="F108:AG108"/>
    <mergeCell ref="F129:AG129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Y54:AC54"/>
    <mergeCell ref="AD54:AH54"/>
    <mergeCell ref="E79:W79"/>
    <mergeCell ref="E100:W100"/>
    <mergeCell ref="E121:W121"/>
    <mergeCell ref="Y52:AC52"/>
    <mergeCell ref="AD52:AH52"/>
    <mergeCell ref="AD60:AF60"/>
    <mergeCell ref="Y50:AC50"/>
    <mergeCell ref="AD50:AH50"/>
    <mergeCell ref="O51:S5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9" orientation="portrait" r:id="rId1"/>
  <headerFooter>
    <oddFooter>&amp;P / &amp;N ページ</oddFooter>
  </headerFooter>
  <rowBreaks count="2" manualBreakCount="2">
    <brk id="36" min="3" max="33" man="1"/>
    <brk id="88" min="3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M2"/>
  <sheetViews>
    <sheetView workbookViewId="0">
      <selection activeCell="A2" sqref="A2"/>
    </sheetView>
  </sheetViews>
  <sheetFormatPr defaultColWidth="12.375" defaultRowHeight="18.75" x14ac:dyDescent="0.4"/>
  <cols>
    <col min="1" max="4" width="3.875" customWidth="1"/>
  </cols>
  <sheetData>
    <row r="1" spans="1:143" x14ac:dyDescent="0.4">
      <c r="A1" t="s">
        <v>216</v>
      </c>
      <c r="B1" t="s">
        <v>1</v>
      </c>
      <c r="C1" t="s">
        <v>2</v>
      </c>
      <c r="D1" t="s">
        <v>77</v>
      </c>
      <c r="E1" t="s">
        <v>25</v>
      </c>
      <c r="F1" t="s">
        <v>167</v>
      </c>
      <c r="G1" t="s">
        <v>26</v>
      </c>
      <c r="H1" t="s">
        <v>27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107</v>
      </c>
      <c r="AM1" t="s">
        <v>108</v>
      </c>
      <c r="AN1" t="s">
        <v>109</v>
      </c>
      <c r="AO1" t="s">
        <v>110</v>
      </c>
      <c r="AP1" t="s">
        <v>111</v>
      </c>
      <c r="AQ1" t="s">
        <v>112</v>
      </c>
      <c r="AR1" t="s">
        <v>113</v>
      </c>
      <c r="AS1" t="s">
        <v>114</v>
      </c>
      <c r="AT1" t="s">
        <v>115</v>
      </c>
      <c r="AU1" t="s">
        <v>116</v>
      </c>
      <c r="AV1" t="s">
        <v>117</v>
      </c>
      <c r="AW1" t="s">
        <v>118</v>
      </c>
      <c r="AX1" t="s">
        <v>119</v>
      </c>
      <c r="AY1" t="s">
        <v>120</v>
      </c>
      <c r="AZ1" t="s">
        <v>121</v>
      </c>
      <c r="BA1" t="s">
        <v>122</v>
      </c>
      <c r="BB1" t="s">
        <v>123</v>
      </c>
      <c r="BC1" t="s">
        <v>124</v>
      </c>
      <c r="BD1" t="s">
        <v>125</v>
      </c>
      <c r="BE1" t="s">
        <v>126</v>
      </c>
      <c r="BF1" t="s">
        <v>127</v>
      </c>
      <c r="BG1" t="s">
        <v>128</v>
      </c>
      <c r="BH1" t="s">
        <v>129</v>
      </c>
      <c r="BI1" t="s">
        <v>130</v>
      </c>
      <c r="BJ1" t="s">
        <v>131</v>
      </c>
      <c r="BK1" t="s">
        <v>132</v>
      </c>
      <c r="BL1" t="s">
        <v>133</v>
      </c>
      <c r="BM1" t="s">
        <v>134</v>
      </c>
      <c r="BN1" t="s">
        <v>135</v>
      </c>
      <c r="BO1" t="s">
        <v>136</v>
      </c>
      <c r="BP1" t="s">
        <v>137</v>
      </c>
      <c r="BQ1" t="s">
        <v>138</v>
      </c>
      <c r="BR1" t="s">
        <v>139</v>
      </c>
      <c r="BS1" t="s">
        <v>140</v>
      </c>
      <c r="BT1" t="s">
        <v>141</v>
      </c>
      <c r="BU1" t="s">
        <v>142</v>
      </c>
      <c r="BV1" t="s">
        <v>143</v>
      </c>
      <c r="BW1" t="s">
        <v>144</v>
      </c>
      <c r="BX1" t="s">
        <v>145</v>
      </c>
      <c r="BY1" t="s">
        <v>146</v>
      </c>
      <c r="BZ1" t="s">
        <v>147</v>
      </c>
      <c r="CA1" t="s">
        <v>148</v>
      </c>
      <c r="CB1" t="s">
        <v>149</v>
      </c>
      <c r="CC1" t="s">
        <v>150</v>
      </c>
      <c r="CD1" t="s">
        <v>151</v>
      </c>
      <c r="CE1" t="s">
        <v>152</v>
      </c>
      <c r="CF1" t="s">
        <v>153</v>
      </c>
      <c r="CG1" t="s">
        <v>154</v>
      </c>
      <c r="CH1" t="s">
        <v>155</v>
      </c>
      <c r="CI1" t="s">
        <v>156</v>
      </c>
      <c r="CJ1" t="s">
        <v>157</v>
      </c>
      <c r="CK1" t="s">
        <v>158</v>
      </c>
      <c r="CL1" t="s">
        <v>159</v>
      </c>
      <c r="CM1" t="s">
        <v>160</v>
      </c>
      <c r="CN1" t="s">
        <v>161</v>
      </c>
      <c r="CO1" t="s">
        <v>168</v>
      </c>
      <c r="CP1" t="s">
        <v>162</v>
      </c>
      <c r="CQ1" t="s">
        <v>163</v>
      </c>
      <c r="CR1" t="s">
        <v>164</v>
      </c>
      <c r="CS1" t="s">
        <v>169</v>
      </c>
      <c r="CT1" t="s">
        <v>170</v>
      </c>
      <c r="CU1" t="s">
        <v>171</v>
      </c>
      <c r="CV1" t="s">
        <v>172</v>
      </c>
      <c r="CW1" t="s">
        <v>173</v>
      </c>
      <c r="CX1" t="s">
        <v>174</v>
      </c>
      <c r="CY1" t="s">
        <v>175</v>
      </c>
      <c r="CZ1" t="s">
        <v>176</v>
      </c>
      <c r="DA1" t="s">
        <v>177</v>
      </c>
      <c r="DB1" t="s">
        <v>178</v>
      </c>
      <c r="DC1" t="s">
        <v>179</v>
      </c>
      <c r="DD1" t="s">
        <v>180</v>
      </c>
      <c r="DE1" t="s">
        <v>181</v>
      </c>
      <c r="DF1" t="s">
        <v>182</v>
      </c>
      <c r="DG1" t="s">
        <v>183</v>
      </c>
      <c r="DH1" t="s">
        <v>184</v>
      </c>
      <c r="DI1" t="s">
        <v>185</v>
      </c>
      <c r="DJ1" t="s">
        <v>186</v>
      </c>
      <c r="DK1" t="s">
        <v>188</v>
      </c>
      <c r="DL1" t="s">
        <v>187</v>
      </c>
      <c r="DM1" t="s">
        <v>189</v>
      </c>
      <c r="DN1" t="s">
        <v>215</v>
      </c>
      <c r="DO1" t="s">
        <v>190</v>
      </c>
      <c r="DP1" t="s">
        <v>191</v>
      </c>
      <c r="DQ1" t="s">
        <v>192</v>
      </c>
      <c r="DR1" t="s">
        <v>193</v>
      </c>
      <c r="DS1" t="s">
        <v>194</v>
      </c>
      <c r="DT1" t="s">
        <v>195</v>
      </c>
      <c r="DU1" t="s">
        <v>196</v>
      </c>
      <c r="DV1" t="s">
        <v>197</v>
      </c>
      <c r="DW1" t="s">
        <v>198</v>
      </c>
      <c r="DX1" t="s">
        <v>199</v>
      </c>
      <c r="DY1" t="s">
        <v>200</v>
      </c>
      <c r="DZ1" t="s">
        <v>201</v>
      </c>
      <c r="EA1" t="s">
        <v>202</v>
      </c>
      <c r="EB1" t="s">
        <v>203</v>
      </c>
      <c r="EC1" t="s">
        <v>204</v>
      </c>
      <c r="ED1" t="s">
        <v>205</v>
      </c>
      <c r="EE1" t="s">
        <v>206</v>
      </c>
      <c r="EF1" t="s">
        <v>207</v>
      </c>
      <c r="EG1" t="s">
        <v>208</v>
      </c>
      <c r="EH1" t="s">
        <v>209</v>
      </c>
      <c r="EI1" t="s">
        <v>210</v>
      </c>
      <c r="EJ1" t="s">
        <v>211</v>
      </c>
      <c r="EK1" t="s">
        <v>212</v>
      </c>
      <c r="EL1" t="s">
        <v>213</v>
      </c>
      <c r="EM1" t="s">
        <v>214</v>
      </c>
    </row>
    <row r="2" spans="1:143" x14ac:dyDescent="0.4">
      <c r="B2">
        <f>理事会出欠入力フォーム!G2</f>
        <v>0</v>
      </c>
      <c r="C2">
        <f>理事会出欠入力フォーム!I2</f>
        <v>0</v>
      </c>
      <c r="D2">
        <f>理事会出欠入力フォーム!K2</f>
        <v>0</v>
      </c>
      <c r="E2">
        <f>理事会出欠入力フォーム!E4</f>
        <v>0</v>
      </c>
      <c r="F2">
        <f>理事会出欠入力フォーム!V4</f>
        <v>0</v>
      </c>
      <c r="G2">
        <f>理事会出欠入力フォーム!E6</f>
        <v>0</v>
      </c>
      <c r="H2">
        <f>理事会出欠入力フォーム!E8</f>
        <v>0</v>
      </c>
      <c r="I2">
        <f>理事会出欠入力フォーム!J12</f>
        <v>0</v>
      </c>
      <c r="J2">
        <f>理事会出欠入力フォーム!X12</f>
        <v>0</v>
      </c>
      <c r="K2">
        <f>理事会出欠入力フォーム!X16</f>
        <v>0</v>
      </c>
      <c r="L2">
        <f>理事会出欠入力フォーム!H18</f>
        <v>0</v>
      </c>
      <c r="M2">
        <f>理事会出欠入力フォーム!O18</f>
        <v>0</v>
      </c>
      <c r="N2">
        <f>理事会出欠入力フォーム!X18</f>
        <v>0</v>
      </c>
      <c r="O2">
        <f>理事会出欠入力フォーム!H20</f>
        <v>0</v>
      </c>
      <c r="P2">
        <f>理事会出欠入力フォーム!O20</f>
        <v>0</v>
      </c>
      <c r="Q2">
        <f>理事会出欠入力フォーム!X20</f>
        <v>0</v>
      </c>
      <c r="R2">
        <f>理事会出欠入力フォーム!H22</f>
        <v>0</v>
      </c>
      <c r="S2">
        <f>理事会出欠入力フォーム!O22</f>
        <v>0</v>
      </c>
      <c r="T2">
        <f>理事会出欠入力フォーム!X22</f>
        <v>0</v>
      </c>
      <c r="U2">
        <f>理事会出欠入力フォーム!H24</f>
        <v>0</v>
      </c>
      <c r="V2">
        <f>理事会出欠入力フォーム!O24</f>
        <v>0</v>
      </c>
      <c r="W2">
        <f>理事会出欠入力フォーム!X24</f>
        <v>0</v>
      </c>
      <c r="X2">
        <f>理事会出欠入力フォーム!H26</f>
        <v>0</v>
      </c>
      <c r="Y2">
        <f>理事会出欠入力フォーム!O26</f>
        <v>0</v>
      </c>
      <c r="Z2">
        <f>理事会出欠入力フォーム!X26</f>
        <v>0</v>
      </c>
      <c r="AA2">
        <f>理事会出欠入力フォーム!H32</f>
        <v>0</v>
      </c>
      <c r="AB2">
        <f>理事会出欠入力フォーム!O32</f>
        <v>0</v>
      </c>
      <c r="AC2">
        <f>理事会出欠入力フォーム!H34</f>
        <v>0</v>
      </c>
      <c r="AD2">
        <f>理事会出欠入力フォーム!O34</f>
        <v>0</v>
      </c>
      <c r="AE2">
        <f>理事会出欠入力フォーム!H36</f>
        <v>0</v>
      </c>
      <c r="AF2">
        <f>理事会出欠入力フォーム!O36</f>
        <v>0</v>
      </c>
      <c r="AG2">
        <f>理事会出欠入力フォーム!H38</f>
        <v>0</v>
      </c>
      <c r="AH2">
        <f>理事会出欠入力フォーム!O38</f>
        <v>0</v>
      </c>
      <c r="AI2">
        <f>理事会出欠入力フォーム!H40</f>
        <v>0</v>
      </c>
      <c r="AJ2">
        <f>理事会出欠入力フォーム!O40</f>
        <v>0</v>
      </c>
      <c r="AK2">
        <f>理事会出欠入力フォーム!B44</f>
        <v>0</v>
      </c>
      <c r="AL2">
        <f>加盟登録フォーム!F16</f>
        <v>0</v>
      </c>
      <c r="AM2">
        <f>加盟登録フォーム!I16</f>
        <v>0</v>
      </c>
      <c r="AN2">
        <f>加盟登録フォーム!M16</f>
        <v>0</v>
      </c>
      <c r="AO2">
        <f>加盟登録フォーム!R16</f>
        <v>0</v>
      </c>
      <c r="AP2">
        <f>加盟登録フォーム!F18</f>
        <v>0</v>
      </c>
      <c r="AQ2">
        <f>加盟登録フォーム!I18</f>
        <v>0</v>
      </c>
      <c r="AR2">
        <f>加盟登録フォーム!M18</f>
        <v>0</v>
      </c>
      <c r="AS2">
        <f>加盟登録フォーム!R18</f>
        <v>0</v>
      </c>
      <c r="AT2">
        <f>加盟登録フォーム!F20</f>
        <v>0</v>
      </c>
      <c r="AU2">
        <f>加盟登録フォーム!I20</f>
        <v>0</v>
      </c>
      <c r="AV2">
        <f>加盟登録フォーム!M20</f>
        <v>0</v>
      </c>
      <c r="AW2">
        <f>加盟登録フォーム!R20</f>
        <v>0</v>
      </c>
      <c r="AX2">
        <f>加盟登録フォーム!F22</f>
        <v>0</v>
      </c>
      <c r="AY2">
        <f>加盟登録フォーム!I22</f>
        <v>0</v>
      </c>
      <c r="AZ2">
        <f>加盟登録フォーム!M22</f>
        <v>0</v>
      </c>
      <c r="BA2">
        <f>加盟登録フォーム!R22</f>
        <v>0</v>
      </c>
      <c r="BB2">
        <f>加盟登録フォーム!F24</f>
        <v>0</v>
      </c>
      <c r="BC2">
        <f>加盟登録フォーム!I24</f>
        <v>0</v>
      </c>
      <c r="BD2">
        <f>加盟登録フォーム!M24</f>
        <v>0</v>
      </c>
      <c r="BE2">
        <f>加盟登録フォーム!R24</f>
        <v>0</v>
      </c>
      <c r="BF2">
        <f>加盟登録フォーム!F26</f>
        <v>0</v>
      </c>
      <c r="BG2">
        <f>加盟登録フォーム!I26</f>
        <v>0</v>
      </c>
      <c r="BH2">
        <f>加盟登録フォーム!M26</f>
        <v>0</v>
      </c>
      <c r="BI2">
        <f>加盟登録フォーム!R26</f>
        <v>0</v>
      </c>
      <c r="BJ2">
        <f>加盟登録フォーム!F28</f>
        <v>0</v>
      </c>
      <c r="BK2">
        <f>加盟登録フォーム!I28</f>
        <v>0</v>
      </c>
      <c r="BL2">
        <f>加盟登録フォーム!M28</f>
        <v>0</v>
      </c>
      <c r="BM2">
        <f>加盟登録フォーム!R28</f>
        <v>0</v>
      </c>
      <c r="BN2">
        <f>加盟登録フォーム!F30</f>
        <v>0</v>
      </c>
      <c r="BO2">
        <f>加盟登録フォーム!I30</f>
        <v>0</v>
      </c>
      <c r="BP2">
        <f>加盟登録フォーム!M30</f>
        <v>0</v>
      </c>
      <c r="BQ2">
        <f>加盟登録フォーム!R30</f>
        <v>0</v>
      </c>
      <c r="BR2">
        <f>加盟登録フォーム!F32</f>
        <v>0</v>
      </c>
      <c r="BS2">
        <f>加盟登録フォーム!I32</f>
        <v>0</v>
      </c>
      <c r="BT2">
        <f>加盟登録フォーム!M32</f>
        <v>0</v>
      </c>
      <c r="BU2">
        <f>加盟登録フォーム!R32</f>
        <v>0</v>
      </c>
      <c r="BV2">
        <f>加盟登録フォーム!F34</f>
        <v>0</v>
      </c>
      <c r="BW2">
        <f>加盟登録フォーム!I34</f>
        <v>0</v>
      </c>
      <c r="BX2">
        <f>加盟登録フォーム!M34</f>
        <v>0</v>
      </c>
      <c r="BY2">
        <f>加盟登録フォーム!R34</f>
        <v>0</v>
      </c>
      <c r="BZ2">
        <f>加盟登録フォーム!F36</f>
        <v>0</v>
      </c>
      <c r="CA2">
        <f>加盟登録フォーム!I36</f>
        <v>0</v>
      </c>
      <c r="CB2">
        <f>加盟登録フォーム!M36</f>
        <v>0</v>
      </c>
      <c r="CC2">
        <f>加盟登録フォーム!R36</f>
        <v>0</v>
      </c>
      <c r="CD2">
        <f>加盟登録フォーム!F38</f>
        <v>0</v>
      </c>
      <c r="CE2">
        <f>加盟登録フォーム!I38</f>
        <v>0</v>
      </c>
      <c r="CF2">
        <f>加盟登録フォーム!M38</f>
        <v>0</v>
      </c>
      <c r="CG2">
        <f>加盟登録フォーム!R38</f>
        <v>0</v>
      </c>
      <c r="CH2">
        <f>加盟登録フォーム!F40</f>
        <v>0</v>
      </c>
      <c r="CI2">
        <f>加盟登録フォーム!I40</f>
        <v>0</v>
      </c>
      <c r="CJ2">
        <f>加盟登録フォーム!M40</f>
        <v>0</v>
      </c>
      <c r="CK2">
        <f>加盟登録フォーム!R40</f>
        <v>0</v>
      </c>
      <c r="CL2">
        <f>加盟登録フォーム!K46</f>
        <v>0</v>
      </c>
      <c r="CM2">
        <f>加盟登録フォーム!AD46</f>
        <v>0</v>
      </c>
      <c r="CN2">
        <f>加盟登録フォーム!AJ46</f>
        <v>0</v>
      </c>
      <c r="CO2">
        <f>加盟登録フォーム!U46</f>
        <v>0</v>
      </c>
      <c r="CP2">
        <f>加盟登録フォーム!K48</f>
        <v>0</v>
      </c>
      <c r="CQ2">
        <f>加盟登録フォーム!AD48</f>
        <v>0</v>
      </c>
      <c r="CR2">
        <f>加盟登録フォーム!AJ48</f>
        <v>0</v>
      </c>
      <c r="CS2">
        <f>加盟登録フォーム!U48</f>
        <v>0</v>
      </c>
      <c r="CT2">
        <f>加盟登録フォーム!P52</f>
        <v>0</v>
      </c>
      <c r="CU2">
        <f>加盟登録フォーム!M57</f>
        <v>0</v>
      </c>
      <c r="CV2">
        <f>加盟登録フォーム!H59</f>
        <v>0</v>
      </c>
      <c r="CW2">
        <f>加盟登録フォーム!J59</f>
        <v>0</v>
      </c>
      <c r="CX2">
        <f>加盟登録フォーム!L59</f>
        <v>0</v>
      </c>
      <c r="CY2">
        <f>加盟登録フォーム!O78</f>
        <v>0</v>
      </c>
      <c r="CZ2">
        <f>加盟登録フォーム!Q59</f>
        <v>0</v>
      </c>
      <c r="DA2">
        <f>加盟登録フォーム!F61</f>
        <v>0</v>
      </c>
      <c r="DB2">
        <f>加盟登録フォーム!G63</f>
        <v>0</v>
      </c>
      <c r="DC2">
        <f>加盟登録フォーム!T63</f>
        <v>0</v>
      </c>
      <c r="DD2" s="7">
        <f>加盟登録フォーム!E65</f>
        <v>0</v>
      </c>
      <c r="DE2" s="7">
        <f>加盟登録フォーム!M65</f>
        <v>0</v>
      </c>
      <c r="DF2">
        <f>加盟登録フォーム!X65</f>
        <v>0</v>
      </c>
      <c r="DG2">
        <f>加盟登録フォーム!G67</f>
        <v>0</v>
      </c>
      <c r="DH2">
        <f>加盟登録フォーム!F71</f>
        <v>0</v>
      </c>
      <c r="DI2">
        <f>加盟登録フォーム!F73</f>
        <v>0</v>
      </c>
      <c r="DJ2">
        <f>加盟登録フォーム!M76</f>
        <v>0</v>
      </c>
      <c r="DK2">
        <f>加盟登録フォーム!H78</f>
        <v>0</v>
      </c>
      <c r="DL2">
        <f>加盟登録フォーム!J78</f>
        <v>0</v>
      </c>
      <c r="DM2">
        <f>加盟登録フォーム!L78</f>
        <v>0</v>
      </c>
      <c r="DN2">
        <f>加盟登録フォーム!O78</f>
        <v>0</v>
      </c>
      <c r="DO2">
        <f>加盟登録フォーム!Q78</f>
        <v>0</v>
      </c>
      <c r="DP2">
        <f>加盟登録フォーム!F80</f>
        <v>0</v>
      </c>
      <c r="DQ2">
        <f>加盟登録フォーム!G82</f>
        <v>0</v>
      </c>
      <c r="DR2">
        <f>加盟登録フォーム!T82</f>
        <v>0</v>
      </c>
      <c r="DS2">
        <f>加盟登録フォーム!E84</f>
        <v>0</v>
      </c>
      <c r="DT2">
        <f>加盟登録フォーム!M84</f>
        <v>0</v>
      </c>
      <c r="DU2">
        <f>加盟登録フォーム!X84</f>
        <v>0</v>
      </c>
      <c r="DV2">
        <f>加盟登録フォーム!G86</f>
        <v>0</v>
      </c>
      <c r="DW2">
        <f>加盟登録フォーム!F90</f>
        <v>0</v>
      </c>
      <c r="DX2">
        <f>加盟登録フォーム!F92</f>
        <v>0</v>
      </c>
      <c r="DY2">
        <f>加盟登録フォーム!M95</f>
        <v>0</v>
      </c>
      <c r="DZ2">
        <f>加盟登録フォーム!H97</f>
        <v>0</v>
      </c>
      <c r="EA2">
        <f>加盟登録フォーム!J97</f>
        <v>0</v>
      </c>
      <c r="EB2">
        <f>加盟登録フォーム!L97</f>
        <v>0</v>
      </c>
      <c r="EC2">
        <f>加盟登録フォーム!O97</f>
        <v>0</v>
      </c>
      <c r="ED2">
        <f>加盟登録フォーム!Q97</f>
        <v>0</v>
      </c>
      <c r="EE2">
        <f>加盟登録フォーム!F99</f>
        <v>0</v>
      </c>
      <c r="EF2">
        <f>加盟登録フォーム!G101</f>
        <v>0</v>
      </c>
      <c r="EG2">
        <f>加盟登録フォーム!T101</f>
        <v>0</v>
      </c>
      <c r="EH2">
        <f>加盟登録フォーム!E103</f>
        <v>0</v>
      </c>
      <c r="EI2">
        <f>加盟登録フォーム!M103</f>
        <v>0</v>
      </c>
      <c r="EJ2">
        <f>加盟登録フォーム!X103</f>
        <v>0</v>
      </c>
      <c r="EK2">
        <f>加盟登録フォーム!G105</f>
        <v>0</v>
      </c>
      <c r="EL2">
        <f>加盟登録フォーム!F109</f>
        <v>0</v>
      </c>
      <c r="EM2">
        <f>加盟登録フォーム!F111</f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A2" sqref="A2"/>
    </sheetView>
  </sheetViews>
  <sheetFormatPr defaultRowHeight="18.75" x14ac:dyDescent="0.4"/>
  <sheetData>
    <row r="1" spans="1:6" x14ac:dyDescent="0.4">
      <c r="A1" t="s">
        <v>7</v>
      </c>
      <c r="B1" t="s">
        <v>9</v>
      </c>
      <c r="C1" t="s">
        <v>35</v>
      </c>
      <c r="D1" t="s">
        <v>39</v>
      </c>
      <c r="E1" t="s">
        <v>41</v>
      </c>
      <c r="F1" t="s">
        <v>165</v>
      </c>
    </row>
    <row r="2" spans="1:6" x14ac:dyDescent="0.4">
      <c r="A2" t="s">
        <v>8</v>
      </c>
      <c r="B2" t="s">
        <v>10</v>
      </c>
      <c r="C2" t="s">
        <v>36</v>
      </c>
      <c r="D2" t="s">
        <v>40</v>
      </c>
      <c r="E2" t="s">
        <v>42</v>
      </c>
      <c r="F2" t="s">
        <v>166</v>
      </c>
    </row>
    <row r="3" spans="1:6" x14ac:dyDescent="0.4">
      <c r="B3" t="s">
        <v>11</v>
      </c>
      <c r="E3" t="s">
        <v>43</v>
      </c>
    </row>
    <row r="4" spans="1:6" x14ac:dyDescent="0.4">
      <c r="B4" t="s">
        <v>12</v>
      </c>
    </row>
    <row r="5" spans="1:6" x14ac:dyDescent="0.4">
      <c r="B5" t="s">
        <v>13</v>
      </c>
    </row>
    <row r="6" spans="1:6" x14ac:dyDescent="0.4">
      <c r="B6" t="s">
        <v>14</v>
      </c>
    </row>
    <row r="7" spans="1:6" x14ac:dyDescent="0.4">
      <c r="B7" t="s">
        <v>15</v>
      </c>
    </row>
    <row r="8" spans="1:6" x14ac:dyDescent="0.4">
      <c r="B8" t="s">
        <v>16</v>
      </c>
    </row>
    <row r="9" spans="1:6" x14ac:dyDescent="0.4">
      <c r="B9" t="s">
        <v>17</v>
      </c>
    </row>
    <row r="10" spans="1:6" x14ac:dyDescent="0.4">
      <c r="B10" t="s">
        <v>18</v>
      </c>
    </row>
    <row r="11" spans="1:6" x14ac:dyDescent="0.4">
      <c r="B11" t="s">
        <v>19</v>
      </c>
    </row>
    <row r="12" spans="1:6" x14ac:dyDescent="0.4">
      <c r="B12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入力について</vt:lpstr>
      <vt:lpstr>加盟登録フォーム</vt:lpstr>
      <vt:lpstr>理事会出欠入力フォーム</vt:lpstr>
      <vt:lpstr>印刷用</vt:lpstr>
      <vt:lpstr>データ</vt:lpstr>
      <vt:lpstr>リスト</vt:lpstr>
      <vt:lpstr>印刷用!Print_Area</vt:lpstr>
      <vt:lpstr>加盟登録フォーム!Print_Area</vt:lpstr>
      <vt:lpstr>入力について!Print_Area</vt:lpstr>
      <vt:lpstr>理事会出欠入力フォーム!Print_Area</vt:lpstr>
      <vt:lpstr>印刷用!Print_Titles</vt:lpstr>
      <vt:lpstr>まるばつ</vt:lpstr>
      <vt:lpstr>加盟</vt:lpstr>
      <vt:lpstr>出欠</vt:lpstr>
      <vt:lpstr>全定</vt:lpstr>
      <vt:lpstr>大会参加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網走南ヶ丘_027</cp:lastModifiedBy>
  <cp:lastPrinted>2026-04-16T07:44:01Z</cp:lastPrinted>
  <dcterms:created xsi:type="dcterms:W3CDTF">2022-04-06T05:44:04Z</dcterms:created>
  <dcterms:modified xsi:type="dcterms:W3CDTF">2026-04-16T07:49:16Z</dcterms:modified>
</cp:coreProperties>
</file>